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2023 예산\1차 추경\"/>
    </mc:Choice>
  </mc:AlternateContent>
  <xr:revisionPtr revIDLastSave="0" documentId="13_ncr:1_{B397A13F-78B2-49B9-9AE3-961853062D17}" xr6:coauthVersionLast="47" xr6:coauthVersionMax="47" xr10:uidLastSave="{00000000-0000-0000-0000-000000000000}"/>
  <bookViews>
    <workbookView xWindow="2340" yWindow="645" windowWidth="25905" windowHeight="15555" xr2:uid="{00000000-000D-0000-FFFF-FFFF00000000}"/>
  </bookViews>
  <sheets>
    <sheet name="총괄표(항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  <c r="M11" i="1" l="1"/>
  <c r="M9" i="1"/>
  <c r="M4" i="1" l="1"/>
</calcChain>
</file>

<file path=xl/sharedStrings.xml><?xml version="1.0" encoding="utf-8"?>
<sst xmlns="http://schemas.openxmlformats.org/spreadsheetml/2006/main" count="44" uniqueCount="30">
  <si>
    <t>순번</t>
  </si>
  <si>
    <t>세    입</t>
  </si>
  <si>
    <t>세    출</t>
  </si>
  <si>
    <t>관</t>
  </si>
  <si>
    <t>항</t>
  </si>
  <si>
    <t>입소자부담금수입</t>
  </si>
  <si>
    <t>사무비</t>
  </si>
  <si>
    <t>입소비용수입</t>
  </si>
  <si>
    <t>인건비</t>
  </si>
  <si>
    <t>보조금수입</t>
  </si>
  <si>
    <t>업무추진비</t>
  </si>
  <si>
    <t>후원금수입</t>
  </si>
  <si>
    <t>재산조성비</t>
  </si>
  <si>
    <t>시설비</t>
  </si>
  <si>
    <t>전입금</t>
  </si>
  <si>
    <t>사업비</t>
  </si>
  <si>
    <t>운영비</t>
  </si>
  <si>
    <t>이월금</t>
  </si>
  <si>
    <t>잡수입</t>
  </si>
  <si>
    <t>잡지출</t>
  </si>
  <si>
    <t>과 목</t>
    <phoneticPr fontId="2" type="noConversion"/>
  </si>
  <si>
    <t>당초예산액</t>
    <phoneticPr fontId="2" type="noConversion"/>
  </si>
  <si>
    <t>증 감</t>
    <phoneticPr fontId="2" type="noConversion"/>
  </si>
  <si>
    <t>비율</t>
    <phoneticPr fontId="2" type="noConversion"/>
  </si>
  <si>
    <t>사무운영비</t>
    <phoneticPr fontId="2" type="noConversion"/>
  </si>
  <si>
    <t>세  입  계</t>
    <phoneticPr fontId="2" type="noConversion"/>
  </si>
  <si>
    <t>세  출  계</t>
    <phoneticPr fontId="2" type="noConversion"/>
  </si>
  <si>
    <t>예비비 및 기타</t>
    <phoneticPr fontId="2" type="noConversion"/>
  </si>
  <si>
    <t>추경예산액</t>
    <phoneticPr fontId="2" type="noConversion"/>
  </si>
  <si>
    <t>공동모금회사업비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</si>
</sst>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>
      <alignment vertical="center"/>
    </xf>
    <xf numFmtId="10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0" fontId="7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41" fontId="7" fillId="0" borderId="0" xfId="1" applyFont="1">
      <alignment vertical="center"/>
    </xf>
    <xf numFmtId="41" fontId="3" fillId="0" borderId="1" xfId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3" xfId="3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"/>
  <sheetViews>
    <sheetView tabSelected="1" workbookViewId="0">
      <selection activeCell="I11" sqref="I11"/>
    </sheetView>
  </sheetViews>
  <sheetFormatPr defaultRowHeight="16.5"/>
  <cols>
    <col min="1" max="1" width="4.21875" style="14" bestFit="1" customWidth="1"/>
    <col min="2" max="2" width="12.21875" style="15" bestFit="1" customWidth="1"/>
    <col min="3" max="3" width="10.5546875" style="15" customWidth="1"/>
    <col min="4" max="5" width="10.77734375" style="15" customWidth="1"/>
    <col min="6" max="6" width="9.77734375" style="15" customWidth="1"/>
    <col min="7" max="7" width="9.77734375" style="16" hidden="1" customWidth="1"/>
    <col min="8" max="8" width="9.5546875" style="17" customWidth="1"/>
    <col min="9" max="9" width="12.6640625" style="17" customWidth="1"/>
    <col min="10" max="10" width="11.21875" style="18" customWidth="1"/>
    <col min="11" max="11" width="11.33203125" style="18" customWidth="1"/>
    <col min="12" max="12" width="10.33203125" style="18" customWidth="1"/>
    <col min="13" max="13" width="9.77734375" style="16" hidden="1" customWidth="1"/>
    <col min="14" max="16384" width="8.88671875" style="15"/>
  </cols>
  <sheetData>
    <row r="1" spans="1:13" s="1" customFormat="1" ht="22.5" customHeight="1">
      <c r="A1" s="24" t="s">
        <v>0</v>
      </c>
      <c r="B1" s="24" t="s">
        <v>1</v>
      </c>
      <c r="C1" s="24"/>
      <c r="D1" s="24"/>
      <c r="E1" s="24"/>
      <c r="F1" s="24"/>
      <c r="G1" s="10"/>
      <c r="H1" s="25" t="s">
        <v>2</v>
      </c>
      <c r="I1" s="25"/>
      <c r="J1" s="25"/>
      <c r="K1" s="25"/>
      <c r="L1" s="25"/>
      <c r="M1" s="10"/>
    </row>
    <row r="2" spans="1:13" s="1" customFormat="1" ht="22.5" customHeight="1">
      <c r="A2" s="24"/>
      <c r="B2" s="26" t="s">
        <v>20</v>
      </c>
      <c r="C2" s="27"/>
      <c r="D2" s="20" t="s">
        <v>21</v>
      </c>
      <c r="E2" s="20" t="s">
        <v>28</v>
      </c>
      <c r="F2" s="22" t="s">
        <v>22</v>
      </c>
      <c r="G2" s="10" t="s">
        <v>23</v>
      </c>
      <c r="H2" s="26" t="s">
        <v>20</v>
      </c>
      <c r="I2" s="27"/>
      <c r="J2" s="20" t="s">
        <v>21</v>
      </c>
      <c r="K2" s="20" t="s">
        <v>28</v>
      </c>
      <c r="L2" s="22" t="s">
        <v>22</v>
      </c>
      <c r="M2" s="10" t="s">
        <v>23</v>
      </c>
    </row>
    <row r="3" spans="1:13" s="1" customFormat="1" ht="22.5" customHeight="1">
      <c r="A3" s="24"/>
      <c r="B3" s="6" t="s">
        <v>3</v>
      </c>
      <c r="C3" s="7" t="s">
        <v>4</v>
      </c>
      <c r="D3" s="21"/>
      <c r="E3" s="21"/>
      <c r="F3" s="23"/>
      <c r="G3" s="10"/>
      <c r="H3" s="6" t="s">
        <v>3</v>
      </c>
      <c r="I3" s="7" t="s">
        <v>4</v>
      </c>
      <c r="J3" s="21"/>
      <c r="K3" s="21"/>
      <c r="L3" s="23"/>
      <c r="M3" s="10"/>
    </row>
    <row r="4" spans="1:13" s="9" customFormat="1" ht="22.5" customHeight="1">
      <c r="A4" s="24" t="s">
        <v>25</v>
      </c>
      <c r="B4" s="24"/>
      <c r="C4" s="24"/>
      <c r="D4" s="8">
        <v>2339200000</v>
      </c>
      <c r="E4" s="8">
        <v>2078240000</v>
      </c>
      <c r="F4" s="8">
        <v>-260960000</v>
      </c>
      <c r="G4" s="10">
        <v>0.98698336525136654</v>
      </c>
      <c r="H4" s="25" t="s">
        <v>26</v>
      </c>
      <c r="I4" s="25"/>
      <c r="J4" s="19">
        <v>2339200000</v>
      </c>
      <c r="K4" s="19">
        <v>2078240000</v>
      </c>
      <c r="L4" s="19">
        <v>-260960000</v>
      </c>
      <c r="M4" s="19">
        <f t="shared" ref="M4" si="0">SUM(M5,M9,M11,M15,M17)</f>
        <v>0.97991649665101233</v>
      </c>
    </row>
    <row r="5" spans="1:13" s="1" customFormat="1" ht="22.5" customHeight="1">
      <c r="A5" s="2">
        <v>1</v>
      </c>
      <c r="B5" s="11" t="s">
        <v>5</v>
      </c>
      <c r="C5" s="11"/>
      <c r="D5" s="4">
        <v>21340800</v>
      </c>
      <c r="E5" s="4">
        <v>23490000</v>
      </c>
      <c r="F5" s="5">
        <v>2149200</v>
      </c>
      <c r="G5" s="12">
        <v>1.1302833166525521E-2</v>
      </c>
      <c r="H5" s="13" t="s">
        <v>6</v>
      </c>
      <c r="I5" s="13"/>
      <c r="J5" s="5">
        <v>2091147540</v>
      </c>
      <c r="K5" s="5">
        <v>1796682770</v>
      </c>
      <c r="L5" s="5">
        <v>-294464770</v>
      </c>
      <c r="M5" s="12">
        <f>K5/$K$4</f>
        <v>0.86452131130187082</v>
      </c>
    </row>
    <row r="6" spans="1:13" s="1" customFormat="1" ht="22.5" customHeight="1">
      <c r="A6" s="2">
        <v>2</v>
      </c>
      <c r="B6" s="11"/>
      <c r="C6" s="11" t="s">
        <v>7</v>
      </c>
      <c r="D6" s="4">
        <v>21340800</v>
      </c>
      <c r="E6" s="4">
        <v>23490000</v>
      </c>
      <c r="F6" s="5">
        <v>2149200</v>
      </c>
      <c r="G6" s="12"/>
      <c r="H6" s="13"/>
      <c r="I6" s="13" t="s">
        <v>8</v>
      </c>
      <c r="J6" s="5">
        <v>2030823740</v>
      </c>
      <c r="K6" s="5">
        <v>1724901660</v>
      </c>
      <c r="L6" s="5">
        <v>-305922080</v>
      </c>
      <c r="M6" s="12"/>
    </row>
    <row r="7" spans="1:13" s="1" customFormat="1" ht="22.5" customHeight="1">
      <c r="A7" s="2">
        <v>3</v>
      </c>
      <c r="B7" s="11" t="s">
        <v>9</v>
      </c>
      <c r="C7" s="11"/>
      <c r="D7" s="4">
        <v>2205378190</v>
      </c>
      <c r="E7" s="4">
        <v>1914129860</v>
      </c>
      <c r="F7" s="5">
        <v>-291248330</v>
      </c>
      <c r="G7" s="12">
        <v>0.92103407691123262</v>
      </c>
      <c r="H7" s="13"/>
      <c r="I7" s="11" t="s">
        <v>10</v>
      </c>
      <c r="J7" s="5">
        <v>5640000</v>
      </c>
      <c r="K7" s="5">
        <v>8656000</v>
      </c>
      <c r="L7" s="5">
        <v>3016000</v>
      </c>
      <c r="M7" s="12"/>
    </row>
    <row r="8" spans="1:13" s="1" customFormat="1" ht="22.5" customHeight="1">
      <c r="A8" s="2">
        <v>4</v>
      </c>
      <c r="B8" s="11"/>
      <c r="C8" s="11" t="s">
        <v>9</v>
      </c>
      <c r="D8" s="4">
        <v>2205378190</v>
      </c>
      <c r="E8" s="4">
        <v>1914129860</v>
      </c>
      <c r="F8" s="5">
        <v>-291248330</v>
      </c>
      <c r="G8" s="12"/>
      <c r="H8" s="13"/>
      <c r="I8" s="13" t="s">
        <v>24</v>
      </c>
      <c r="J8" s="5">
        <v>54683800</v>
      </c>
      <c r="K8" s="5">
        <v>63125110</v>
      </c>
      <c r="L8" s="5">
        <v>8441310</v>
      </c>
      <c r="M8" s="12"/>
    </row>
    <row r="9" spans="1:13" s="1" customFormat="1" ht="22.5" customHeight="1">
      <c r="A9" s="2">
        <v>5</v>
      </c>
      <c r="B9" s="11" t="s">
        <v>11</v>
      </c>
      <c r="C9" s="11"/>
      <c r="D9" s="4">
        <v>7000000</v>
      </c>
      <c r="E9" s="4">
        <v>15560000</v>
      </c>
      <c r="F9" s="5">
        <v>8560000</v>
      </c>
      <c r="G9" s="12">
        <v>7.4871044730156289E-3</v>
      </c>
      <c r="H9" s="11" t="s">
        <v>12</v>
      </c>
      <c r="I9" s="13"/>
      <c r="J9" s="5">
        <v>6300000</v>
      </c>
      <c r="K9" s="5">
        <v>18050000</v>
      </c>
      <c r="L9" s="5">
        <v>11750000</v>
      </c>
      <c r="M9" s="12">
        <f>K9/$K$4</f>
        <v>8.6852336592501342E-3</v>
      </c>
    </row>
    <row r="10" spans="1:13" s="1" customFormat="1" ht="22.5" customHeight="1">
      <c r="A10" s="2">
        <v>6</v>
      </c>
      <c r="B10" s="11"/>
      <c r="C10" s="11" t="s">
        <v>11</v>
      </c>
      <c r="D10" s="4">
        <v>7000000</v>
      </c>
      <c r="E10" s="4">
        <v>15560000</v>
      </c>
      <c r="F10" s="5">
        <v>8560000</v>
      </c>
      <c r="G10" s="12"/>
      <c r="H10" s="13"/>
      <c r="I10" s="11" t="s">
        <v>13</v>
      </c>
      <c r="J10" s="5">
        <v>6300000</v>
      </c>
      <c r="K10" s="5">
        <v>18050000</v>
      </c>
      <c r="L10" s="5">
        <v>11750000</v>
      </c>
      <c r="M10" s="12"/>
    </row>
    <row r="11" spans="1:13" s="1" customFormat="1" ht="22.5" customHeight="1">
      <c r="A11" s="2">
        <v>7</v>
      </c>
      <c r="B11" s="11" t="s">
        <v>14</v>
      </c>
      <c r="C11" s="11"/>
      <c r="D11" s="4">
        <v>40655420</v>
      </c>
      <c r="E11" s="4">
        <v>43927020</v>
      </c>
      <c r="F11" s="5">
        <v>3271600</v>
      </c>
      <c r="G11" s="12">
        <v>2.1136644468396335E-2</v>
      </c>
      <c r="H11" s="11" t="s">
        <v>15</v>
      </c>
      <c r="I11" s="13"/>
      <c r="J11" s="5">
        <v>213700660</v>
      </c>
      <c r="K11" s="5">
        <v>221768890</v>
      </c>
      <c r="L11" s="5">
        <v>8068230</v>
      </c>
      <c r="M11" s="12">
        <f>K11/$K$4</f>
        <v>0.10670995168989145</v>
      </c>
    </row>
    <row r="12" spans="1:13" s="1" customFormat="1" ht="22.5" customHeight="1">
      <c r="A12" s="2">
        <v>8</v>
      </c>
      <c r="B12" s="11"/>
      <c r="C12" s="11" t="s">
        <v>14</v>
      </c>
      <c r="D12" s="4">
        <v>40655420</v>
      </c>
      <c r="E12" s="4">
        <v>43927020</v>
      </c>
      <c r="F12" s="5">
        <v>3271600</v>
      </c>
      <c r="G12" s="12"/>
      <c r="H12" s="13"/>
      <c r="I12" s="11" t="s">
        <v>16</v>
      </c>
      <c r="J12" s="5">
        <v>196005760</v>
      </c>
      <c r="K12" s="5">
        <v>202708820</v>
      </c>
      <c r="L12" s="5">
        <v>6703060</v>
      </c>
      <c r="M12" s="12"/>
    </row>
    <row r="13" spans="1:13" s="1" customFormat="1" ht="22.5" customHeight="1">
      <c r="A13" s="2">
        <v>9</v>
      </c>
      <c r="B13" s="11" t="s">
        <v>17</v>
      </c>
      <c r="C13" s="11"/>
      <c r="D13" s="4">
        <v>31476649</v>
      </c>
      <c r="E13" s="4">
        <v>54081429</v>
      </c>
      <c r="F13" s="5">
        <v>22604780</v>
      </c>
      <c r="G13" s="12">
        <v>2.6022706232196473E-2</v>
      </c>
      <c r="H13" s="13"/>
      <c r="I13" s="11" t="s">
        <v>15</v>
      </c>
      <c r="J13" s="5">
        <v>17694900</v>
      </c>
      <c r="K13" s="5">
        <v>9200070</v>
      </c>
      <c r="L13" s="5">
        <v>-8494830</v>
      </c>
      <c r="M13" s="12"/>
    </row>
    <row r="14" spans="1:13" s="1" customFormat="1" ht="22.5" customHeight="1">
      <c r="A14" s="2">
        <v>10</v>
      </c>
      <c r="B14" s="11"/>
      <c r="C14" s="11" t="s">
        <v>17</v>
      </c>
      <c r="D14" s="4">
        <v>31476649</v>
      </c>
      <c r="E14" s="4">
        <v>54081429</v>
      </c>
      <c r="F14" s="5">
        <v>22604780</v>
      </c>
      <c r="G14" s="12"/>
      <c r="H14" s="11"/>
      <c r="I14" s="13" t="s">
        <v>29</v>
      </c>
      <c r="J14" s="5">
        <v>0</v>
      </c>
      <c r="K14" s="5">
        <v>9860000</v>
      </c>
      <c r="L14" s="5">
        <v>9860000</v>
      </c>
      <c r="M14" s="12"/>
    </row>
    <row r="15" spans="1:13" s="1" customFormat="1" ht="22.5" customHeight="1">
      <c r="A15" s="2">
        <v>11</v>
      </c>
      <c r="B15" s="11" t="s">
        <v>18</v>
      </c>
      <c r="C15" s="11"/>
      <c r="D15" s="4">
        <v>33348941</v>
      </c>
      <c r="E15" s="4">
        <v>27051691</v>
      </c>
      <c r="F15" s="5">
        <v>-6297250</v>
      </c>
      <c r="G15" s="12"/>
      <c r="H15" s="13"/>
      <c r="I15" s="13"/>
      <c r="J15" s="5">
        <v>200000</v>
      </c>
      <c r="K15" s="5">
        <v>672363</v>
      </c>
      <c r="L15" s="5">
        <v>472363</v>
      </c>
      <c r="M15" s="12"/>
    </row>
    <row r="16" spans="1:13" s="1" customFormat="1" ht="24" customHeight="1">
      <c r="A16" s="2">
        <v>12</v>
      </c>
      <c r="B16" s="11"/>
      <c r="C16" s="11" t="s">
        <v>18</v>
      </c>
      <c r="D16" s="4">
        <v>33348941</v>
      </c>
      <c r="E16" s="4">
        <v>27051691</v>
      </c>
      <c r="F16" s="5">
        <v>-6297250</v>
      </c>
      <c r="G16" s="12"/>
      <c r="H16" s="3" t="s">
        <v>27</v>
      </c>
      <c r="I16" s="11" t="s">
        <v>19</v>
      </c>
      <c r="J16" s="5">
        <v>200000</v>
      </c>
      <c r="K16" s="5">
        <v>672363</v>
      </c>
      <c r="L16" s="5">
        <v>472363</v>
      </c>
      <c r="M16" s="12"/>
    </row>
    <row r="17" spans="1:13" s="1" customFormat="1" ht="24" customHeight="1">
      <c r="A17" s="2"/>
      <c r="B17" s="11"/>
      <c r="C17" s="11"/>
      <c r="D17" s="4"/>
      <c r="E17" s="4"/>
      <c r="F17" s="4"/>
      <c r="G17" s="12"/>
      <c r="H17" s="13"/>
      <c r="I17" s="13"/>
      <c r="J17" s="5">
        <v>27851800</v>
      </c>
      <c r="K17" s="5">
        <v>41065977</v>
      </c>
      <c r="L17" s="5">
        <v>13214177</v>
      </c>
      <c r="M17" s="12"/>
    </row>
    <row r="18" spans="1:13" s="1" customFormat="1" ht="22.5" customHeight="1">
      <c r="A18" s="2"/>
      <c r="B18" s="11"/>
      <c r="C18" s="11"/>
      <c r="D18" s="4"/>
      <c r="E18" s="4"/>
      <c r="F18" s="4"/>
      <c r="G18" s="12"/>
      <c r="H18" s="13"/>
      <c r="I18" s="3" t="s">
        <v>27</v>
      </c>
      <c r="J18" s="5">
        <v>27851800</v>
      </c>
      <c r="K18" s="5">
        <v>41065977</v>
      </c>
      <c r="L18" s="5">
        <v>13214177</v>
      </c>
      <c r="M18" s="12"/>
    </row>
  </sheetData>
  <mergeCells count="13">
    <mergeCell ref="J2:J3"/>
    <mergeCell ref="K2:K3"/>
    <mergeCell ref="L2:L3"/>
    <mergeCell ref="A4:C4"/>
    <mergeCell ref="H4:I4"/>
    <mergeCell ref="A1:A3"/>
    <mergeCell ref="B1:F1"/>
    <mergeCell ref="H1:L1"/>
    <mergeCell ref="B2:C2"/>
    <mergeCell ref="D2:D3"/>
    <mergeCell ref="E2:E3"/>
    <mergeCell ref="F2:F3"/>
    <mergeCell ref="H2:I2"/>
  </mergeCells>
  <phoneticPr fontId="2" type="noConversion"/>
  <printOptions horizontalCentered="1"/>
  <pageMargins left="0.59055118110236227" right="0.39370078740157483" top="1.7322834645669292" bottom="0.55118110236220474" header="1.0236220472440944" footer="0.35433070866141736"/>
  <pageSetup paperSize="9" orientation="landscape" r:id="rId1"/>
  <headerFooter alignWithMargins="0">
    <oddHeader>&amp;C&amp;"-,굵게"&amp;20 2023년도 추가경정예산 총괄</oddHeader>
    <oddFooter>&amp;R&amp;"-,보통"&amp;8중증장애인거주시설 자애두승원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총괄표(항)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효진 김</cp:lastModifiedBy>
  <cp:lastPrinted>2023-12-22T07:21:45Z</cp:lastPrinted>
  <dcterms:created xsi:type="dcterms:W3CDTF">2013-01-08T05:04:27Z</dcterms:created>
  <dcterms:modified xsi:type="dcterms:W3CDTF">2023-12-22T07:21:48Z</dcterms:modified>
</cp:coreProperties>
</file>