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cuments\자애복지재단\예산결산승인업무\20년도결산\"/>
    </mc:Choice>
  </mc:AlternateContent>
  <xr:revisionPtr revIDLastSave="0" documentId="13_ncr:1_{480B1595-B3C5-467E-BACA-19C5921CA821}" xr6:coauthVersionLast="36" xr6:coauthVersionMax="36" xr10:uidLastSave="{00000000-0000-0000-0000-000000000000}"/>
  <bookViews>
    <workbookView xWindow="3840" yWindow="60" windowWidth="14160" windowHeight="8670" tabRatio="779" xr2:uid="{00000000-000D-0000-FFFF-FFFF00000000}"/>
  </bookViews>
  <sheets>
    <sheet name="결산공고" sheetId="2" r:id="rId1"/>
    <sheet name="일반회계" sheetId="8" r:id="rId2"/>
    <sheet name="Sheet1" sheetId="9" r:id="rId3"/>
  </sheets>
  <calcPr calcId="179021"/>
</workbook>
</file>

<file path=xl/calcChain.xml><?xml version="1.0" encoding="utf-8"?>
<calcChain xmlns="http://schemas.openxmlformats.org/spreadsheetml/2006/main">
  <c r="E9" i="2" l="1"/>
  <c r="E8" i="2" l="1"/>
  <c r="E14" i="2" s="1"/>
  <c r="E10" i="2"/>
  <c r="E16" i="2" s="1"/>
  <c r="E15" i="2"/>
  <c r="E11" i="2" l="1"/>
  <c r="E17" i="2" s="1"/>
  <c r="E18" i="2" s="1"/>
  <c r="E22" i="2" s="1"/>
</calcChain>
</file>

<file path=xl/sharedStrings.xml><?xml version="1.0" encoding="utf-8"?>
<sst xmlns="http://schemas.openxmlformats.org/spreadsheetml/2006/main" count="98" uniqueCount="71">
  <si>
    <t>□ 세입․세출결산 내용</t>
    <phoneticPr fontId="1" type="noConversion"/>
  </si>
  <si>
    <t xml:space="preserve"> </t>
  </si>
  <si>
    <t>원</t>
    <phoneticPr fontId="1" type="noConversion"/>
  </si>
  <si>
    <t xml:space="preserve"> ◦ 예산현액 : </t>
    <phoneticPr fontId="1" type="noConversion"/>
  </si>
  <si>
    <t>사회복지법인 자애복지재단</t>
    <phoneticPr fontId="1" type="noConversion"/>
  </si>
  <si>
    <t> ◦ 다음연도 이월액 :</t>
    <phoneticPr fontId="1" type="noConversion"/>
  </si>
  <si>
    <t>- 차인잔액</t>
    <phoneticPr fontId="1" type="noConversion"/>
  </si>
  <si>
    <t>- 명시이월</t>
    <phoneticPr fontId="1" type="noConversion"/>
  </si>
  <si>
    <t>- 사고이월</t>
    <phoneticPr fontId="1" type="noConversion"/>
  </si>
  <si>
    <t>- 계속이월</t>
    <phoneticPr fontId="1" type="noConversion"/>
  </si>
  <si>
    <t>- 순세계잉여금</t>
    <phoneticPr fontId="1" type="noConversion"/>
  </si>
  <si>
    <t>원을 다음연도에 이월한다.</t>
    <phoneticPr fontId="1" type="noConversion"/>
  </si>
  <si>
    <t>원이다.</t>
    <phoneticPr fontId="1" type="noConversion"/>
  </si>
  <si>
    <t>- 세입액</t>
    <phoneticPr fontId="1" type="noConversion"/>
  </si>
  <si>
    <t>- 세출액</t>
    <phoneticPr fontId="1" type="noConversion"/>
  </si>
  <si>
    <r>
      <t xml:space="preserve">□ 명    칭 </t>
    </r>
    <r>
      <rPr>
        <sz val="12"/>
        <color indexed="8"/>
        <rFont val="굴림"/>
        <family val="3"/>
        <charset val="129"/>
      </rPr>
      <t>: 사회복지법인 자애복지재단</t>
    </r>
    <phoneticPr fontId="1" type="noConversion"/>
  </si>
  <si>
    <r>
      <t>1. 총괄</t>
    </r>
    <r>
      <rPr>
        <sz val="12"/>
        <color indexed="8"/>
        <rFont val="굴림"/>
        <family val="3"/>
        <charset val="129"/>
      </rPr>
      <t>(일반회계 및 특별회계)</t>
    </r>
  </si>
  <si>
    <r>
      <t>2. 일반회계</t>
    </r>
    <r>
      <rPr>
        <sz val="12"/>
        <color indexed="8"/>
        <rFont val="굴림"/>
        <family val="3"/>
        <charset val="129"/>
      </rPr>
      <t xml:space="preserve"> </t>
    </r>
  </si>
  <si>
    <r>
      <t>3. 특별회계</t>
    </r>
    <r>
      <rPr>
        <sz val="12"/>
        <color indexed="8"/>
        <rFont val="굴림"/>
        <family val="3"/>
        <charset val="129"/>
      </rPr>
      <t xml:space="preserve"> </t>
    </r>
    <phoneticPr fontId="1" type="noConversion"/>
  </si>
  <si>
    <t>세입·세출 결산 공고</t>
    <phoneticPr fontId="1" type="noConversion"/>
  </si>
  <si>
    <t> ◦ 해당사항없음</t>
    <phoneticPr fontId="1" type="noConversion"/>
  </si>
  <si>
    <t>4. 일반회계 및 특별회계의 세입 세출 결산내역은 별지와 같다.</t>
    <phoneticPr fontId="1" type="noConversion"/>
  </si>
  <si>
    <t>예산액</t>
  </si>
  <si>
    <t>결산액</t>
  </si>
  <si>
    <t>증  감</t>
  </si>
  <si>
    <t>총          계</t>
  </si>
  <si>
    <t>총         계</t>
  </si>
  <si>
    <t>01 재산수입</t>
  </si>
  <si>
    <t>01 사무비</t>
  </si>
  <si>
    <t>11 기본재산수입</t>
  </si>
  <si>
    <t>11 인건비</t>
  </si>
  <si>
    <t>02 사업수입</t>
  </si>
  <si>
    <t>12 업무추진비</t>
  </si>
  <si>
    <t>21 수익사업수입</t>
  </si>
  <si>
    <t>13 운영비</t>
  </si>
  <si>
    <t>03 과년도수입</t>
  </si>
  <si>
    <t>02 재산조성비</t>
  </si>
  <si>
    <t>31 과년도수입</t>
  </si>
  <si>
    <t>21 시설비</t>
  </si>
  <si>
    <t>04 보조금수입</t>
  </si>
  <si>
    <t>03 사업비</t>
  </si>
  <si>
    <t>41 경상보조금수입</t>
  </si>
  <si>
    <t>31 일반사업비</t>
  </si>
  <si>
    <t>42 자본보조금수입</t>
  </si>
  <si>
    <t>32 수익사업비</t>
  </si>
  <si>
    <t>43 기타보조금수입</t>
  </si>
  <si>
    <t>04 전출금</t>
  </si>
  <si>
    <t>05 후원금수입</t>
  </si>
  <si>
    <t>41 전출금</t>
  </si>
  <si>
    <t>51 후원금수입</t>
  </si>
  <si>
    <t>05 과년도지출</t>
  </si>
  <si>
    <t>06 차입금</t>
  </si>
  <si>
    <t>51 과년도지출</t>
  </si>
  <si>
    <t>61 차입금</t>
  </si>
  <si>
    <t>06 상환금</t>
  </si>
  <si>
    <t>07 전입금</t>
  </si>
  <si>
    <t>61 부채상환금</t>
  </si>
  <si>
    <t>61 전입금</t>
  </si>
  <si>
    <t>07 잡지출</t>
  </si>
  <si>
    <t>08 이월금</t>
  </si>
  <si>
    <t>71 잡지출</t>
  </si>
  <si>
    <t>81 이월금</t>
  </si>
  <si>
    <t>08 예비비</t>
  </si>
  <si>
    <t>09 잡수입</t>
  </si>
  <si>
    <t>81 예비비</t>
  </si>
  <si>
    <t>91 잡수입</t>
  </si>
  <si>
    <t>관</t>
    <phoneticPr fontId="1" type="noConversion"/>
  </si>
  <si>
    <t>항</t>
    <phoneticPr fontId="1" type="noConversion"/>
  </si>
  <si>
    <r>
      <t>2020. 3. 2</t>
    </r>
    <r>
      <rPr>
        <b/>
        <sz val="10"/>
        <color rgb="FF000000"/>
        <rFont val="맑은 고딕"/>
        <family val="3"/>
        <charset val="129"/>
      </rPr>
      <t>4</t>
    </r>
    <phoneticPr fontId="1" type="noConversion"/>
  </si>
  <si>
    <t>공고 21 -    호</t>
    <phoneticPr fontId="1" type="noConversion"/>
  </si>
  <si>
    <r>
      <t xml:space="preserve">□ 회계연도 </t>
    </r>
    <r>
      <rPr>
        <sz val="12"/>
        <color indexed="8"/>
        <rFont val="굴림"/>
        <family val="3"/>
        <charset val="129"/>
      </rPr>
      <t>: 2020년도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</si>
</sst>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6"/>
      <color indexed="8"/>
      <name val="HY헤드라인M"/>
      <family val="1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한양그래픽,한컴돋움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14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double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22"/>
      </left>
      <right/>
      <top style="thin">
        <color indexed="22"/>
      </top>
      <bottom style="thin">
        <color indexed="22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41" fontId="4" fillId="0" borderId="0" xfId="1" applyFo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41" fontId="9" fillId="0" borderId="0" xfId="1" applyFont="1" applyAlignment="1">
      <alignment horizontal="left" vertical="center"/>
    </xf>
    <xf numFmtId="49" fontId="11" fillId="0" borderId="0" xfId="0" applyNumberFormat="1" applyFont="1" applyAlignment="1">
      <alignment horizontal="justify" vertical="center"/>
    </xf>
    <xf numFmtId="41" fontId="9" fillId="0" borderId="0" xfId="1" applyFont="1">
      <alignment vertical="center"/>
    </xf>
    <xf numFmtId="41" fontId="8" fillId="0" borderId="0" xfId="1" applyFont="1" applyAlignment="1">
      <alignment horizontal="left" vertical="center"/>
    </xf>
    <xf numFmtId="41" fontId="8" fillId="0" borderId="0" xfId="1" applyFont="1">
      <alignment vertical="center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left" vertical="center"/>
    </xf>
    <xf numFmtId="41" fontId="13" fillId="0" borderId="0" xfId="1" applyFont="1" applyBorder="1" applyAlignment="1">
      <alignment vertical="center" shrinkToFit="1"/>
    </xf>
    <xf numFmtId="41" fontId="13" fillId="0" borderId="0" xfId="1" applyFont="1" applyBorder="1" applyAlignment="1">
      <alignment vertical="center"/>
    </xf>
    <xf numFmtId="41" fontId="13" fillId="0" borderId="0" xfId="1" applyFont="1" applyBorder="1" applyAlignment="1">
      <alignment horizontal="right" vertical="center" shrinkToFit="1"/>
    </xf>
    <xf numFmtId="41" fontId="13" fillId="0" borderId="0" xfId="1" applyFont="1" applyAlignment="1"/>
    <xf numFmtId="0" fontId="13" fillId="2" borderId="1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vertical="center"/>
    </xf>
    <xf numFmtId="176" fontId="14" fillId="0" borderId="2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center"/>
    </xf>
    <xf numFmtId="176" fontId="13" fillId="0" borderId="2" xfId="0" applyNumberFormat="1" applyFont="1" applyBorder="1" applyAlignment="1">
      <alignment vertical="center"/>
    </xf>
    <xf numFmtId="0" fontId="13" fillId="0" borderId="1" xfId="0" applyFont="1" applyBorder="1" applyAlignment="1">
      <alignment horizontal="left" vertical="center" shrinkToFit="1"/>
    </xf>
    <xf numFmtId="0" fontId="13" fillId="0" borderId="3" xfId="0" applyFont="1" applyBorder="1" applyAlignment="1">
      <alignment vertical="center" shrinkToFit="1"/>
    </xf>
    <xf numFmtId="0" fontId="13" fillId="0" borderId="1" xfId="0" applyFont="1" applyBorder="1" applyAlignment="1">
      <alignment vertical="center" shrinkToFit="1"/>
    </xf>
    <xf numFmtId="176" fontId="13" fillId="0" borderId="1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vertical="center" shrinkToFit="1"/>
    </xf>
    <xf numFmtId="0" fontId="13" fillId="0" borderId="0" xfId="0" applyFont="1" applyAlignment="1"/>
    <xf numFmtId="0" fontId="13" fillId="0" borderId="1" xfId="0" applyFont="1" applyBorder="1" applyAlignment="1">
      <alignment horizontal="right" vertical="center" shrinkToFit="1"/>
    </xf>
    <xf numFmtId="0" fontId="13" fillId="0" borderId="3" xfId="0" applyFont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0" fontId="13" fillId="0" borderId="0" xfId="0" applyFont="1" applyBorder="1" applyAlignment="1">
      <alignment vertical="center" shrinkToFit="1"/>
    </xf>
    <xf numFmtId="0" fontId="13" fillId="0" borderId="0" xfId="0" applyFont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176" fontId="13" fillId="0" borderId="0" xfId="0" applyNumberFormat="1" applyFont="1" applyBorder="1" applyAlignment="1">
      <alignment horizontal="right" vertical="center" shrinkToFit="1"/>
    </xf>
    <xf numFmtId="41" fontId="13" fillId="0" borderId="1" xfId="1" applyFont="1" applyBorder="1" applyAlignment="1">
      <alignment horizontal="right" vertical="center" shrinkToFit="1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left" vertical="center" shrinkToFit="1"/>
    </xf>
    <xf numFmtId="0" fontId="13" fillId="0" borderId="3" xfId="0" applyFont="1" applyBorder="1" applyAlignment="1">
      <alignment horizontal="left" vertical="center" shrinkToFit="1"/>
    </xf>
    <xf numFmtId="0" fontId="13" fillId="0" borderId="4" xfId="0" applyFont="1" applyBorder="1" applyAlignment="1">
      <alignment horizontal="left" vertical="center" shrinkToFit="1"/>
    </xf>
    <xf numFmtId="0" fontId="13" fillId="0" borderId="4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C26" sqref="C26"/>
    </sheetView>
  </sheetViews>
  <sheetFormatPr defaultRowHeight="20.25" customHeight="1"/>
  <cols>
    <col min="1" max="3" width="3.33203125" customWidth="1"/>
    <col min="4" max="4" width="15.77734375" customWidth="1"/>
    <col min="5" max="5" width="18.109375" style="1" customWidth="1"/>
  </cols>
  <sheetData>
    <row r="1" spans="1:8" ht="20.25" customHeight="1">
      <c r="A1" s="38" t="s">
        <v>69</v>
      </c>
      <c r="B1" s="38"/>
      <c r="C1" s="38"/>
      <c r="D1" s="38"/>
    </row>
    <row r="2" spans="1:8" ht="41.25" customHeight="1">
      <c r="A2" s="43" t="s">
        <v>19</v>
      </c>
      <c r="B2" s="43"/>
      <c r="C2" s="43"/>
      <c r="D2" s="43"/>
      <c r="E2" s="43"/>
      <c r="F2" s="43"/>
      <c r="G2" s="43"/>
      <c r="H2" s="43"/>
    </row>
    <row r="3" spans="1:8" ht="20.25" customHeight="1">
      <c r="A3" s="44"/>
      <c r="B3" s="44"/>
      <c r="C3" s="44"/>
      <c r="D3" s="44"/>
      <c r="E3" s="44"/>
      <c r="F3" s="44"/>
      <c r="G3" s="44"/>
      <c r="H3" s="44"/>
    </row>
    <row r="4" spans="1:8" s="4" customFormat="1" ht="18.75" customHeight="1">
      <c r="A4" s="39" t="s">
        <v>15</v>
      </c>
      <c r="B4" s="39"/>
      <c r="C4" s="39"/>
      <c r="D4" s="39"/>
      <c r="E4" s="39"/>
      <c r="F4" s="39"/>
      <c r="G4" s="39"/>
      <c r="H4" s="3"/>
    </row>
    <row r="5" spans="1:8" s="4" customFormat="1" ht="18.75" customHeight="1">
      <c r="A5" s="39" t="s">
        <v>70</v>
      </c>
      <c r="B5" s="39"/>
      <c r="C5" s="39"/>
      <c r="D5" s="39"/>
      <c r="E5" s="39"/>
      <c r="F5" s="39"/>
      <c r="G5" s="39"/>
      <c r="H5" s="3"/>
    </row>
    <row r="6" spans="1:8" s="4" customFormat="1" ht="18.75" customHeight="1">
      <c r="A6" s="39" t="s">
        <v>0</v>
      </c>
      <c r="B6" s="39"/>
      <c r="C6" s="39"/>
      <c r="D6" s="39"/>
      <c r="E6" s="39"/>
      <c r="F6" s="39"/>
      <c r="G6" s="39"/>
      <c r="H6" s="3"/>
    </row>
    <row r="7" spans="1:8" s="4" customFormat="1" ht="18.75" customHeight="1">
      <c r="A7" s="3"/>
      <c r="B7" s="3"/>
      <c r="C7" s="39" t="s">
        <v>16</v>
      </c>
      <c r="D7" s="39"/>
      <c r="E7" s="39"/>
      <c r="F7" s="39"/>
      <c r="G7" s="39"/>
      <c r="H7" s="3"/>
    </row>
    <row r="8" spans="1:8" s="4" customFormat="1" ht="18.75" customHeight="1">
      <c r="A8" s="3"/>
      <c r="B8" s="3"/>
      <c r="C8" s="40" t="s">
        <v>3</v>
      </c>
      <c r="D8" s="40"/>
      <c r="E8" s="5">
        <f>일반회계!C2</f>
        <v>232453962</v>
      </c>
      <c r="F8" s="3" t="s">
        <v>2</v>
      </c>
      <c r="G8" s="3"/>
      <c r="H8" s="3"/>
    </row>
    <row r="9" spans="1:8" s="4" customFormat="1" ht="18.75" customHeight="1">
      <c r="A9" s="3"/>
      <c r="B9" s="3"/>
      <c r="C9" s="3"/>
      <c r="D9" s="6" t="s">
        <v>13</v>
      </c>
      <c r="E9" s="7">
        <f>일반회계!D2</f>
        <v>232237603</v>
      </c>
      <c r="F9" s="3" t="s">
        <v>2</v>
      </c>
      <c r="G9" s="3"/>
      <c r="H9" s="3"/>
    </row>
    <row r="10" spans="1:8" s="4" customFormat="1" ht="18.75" customHeight="1">
      <c r="A10" s="3"/>
      <c r="B10" s="3"/>
      <c r="C10" s="3"/>
      <c r="D10" s="6" t="s">
        <v>14</v>
      </c>
      <c r="E10" s="7">
        <f>일반회계!I2</f>
        <v>132146650</v>
      </c>
      <c r="F10" s="3" t="s">
        <v>2</v>
      </c>
      <c r="G10" s="3"/>
      <c r="H10" s="3"/>
    </row>
    <row r="11" spans="1:8" s="4" customFormat="1" ht="18.75" customHeight="1">
      <c r="A11" s="3"/>
      <c r="B11" s="3"/>
      <c r="C11" s="3"/>
      <c r="D11" s="6" t="s">
        <v>6</v>
      </c>
      <c r="E11" s="7">
        <f>E9-E10</f>
        <v>100090953</v>
      </c>
      <c r="F11" s="3" t="s">
        <v>2</v>
      </c>
      <c r="G11" s="3"/>
      <c r="H11" s="3"/>
    </row>
    <row r="12" spans="1:8" s="4" customFormat="1" ht="18.75" customHeight="1">
      <c r="A12" s="3"/>
      <c r="B12" s="3"/>
      <c r="C12" s="3"/>
      <c r="D12" s="6"/>
      <c r="E12" s="7"/>
      <c r="F12" s="3"/>
      <c r="G12" s="3"/>
      <c r="H12" s="3"/>
    </row>
    <row r="13" spans="1:8" s="4" customFormat="1" ht="18.75" customHeight="1">
      <c r="A13" s="3"/>
      <c r="B13" s="3"/>
      <c r="C13" s="39" t="s">
        <v>17</v>
      </c>
      <c r="D13" s="39"/>
      <c r="E13" s="39"/>
      <c r="F13" s="3"/>
      <c r="G13" s="3"/>
      <c r="H13" s="3"/>
    </row>
    <row r="14" spans="1:8" s="4" customFormat="1" ht="18.75" customHeight="1">
      <c r="A14" s="3"/>
      <c r="B14" s="3"/>
      <c r="C14" s="40" t="s">
        <v>3</v>
      </c>
      <c r="D14" s="40"/>
      <c r="E14" s="8">
        <f>E8</f>
        <v>232453962</v>
      </c>
      <c r="F14" s="3" t="s">
        <v>2</v>
      </c>
      <c r="G14" s="3"/>
      <c r="H14" s="3"/>
    </row>
    <row r="15" spans="1:8" s="4" customFormat="1" ht="18.75" customHeight="1">
      <c r="A15" s="3"/>
      <c r="B15" s="3"/>
      <c r="C15" s="3"/>
      <c r="D15" s="6" t="s">
        <v>13</v>
      </c>
      <c r="E15" s="9">
        <f>E9</f>
        <v>232237603</v>
      </c>
      <c r="F15" s="3" t="s">
        <v>2</v>
      </c>
      <c r="G15" s="3"/>
      <c r="H15" s="3"/>
    </row>
    <row r="16" spans="1:8" s="4" customFormat="1" ht="18.75" customHeight="1">
      <c r="A16" s="3"/>
      <c r="B16" s="3"/>
      <c r="C16" s="3"/>
      <c r="D16" s="6" t="s">
        <v>14</v>
      </c>
      <c r="E16" s="9">
        <f>E10</f>
        <v>132146650</v>
      </c>
      <c r="F16" s="3" t="s">
        <v>2</v>
      </c>
      <c r="G16" s="3"/>
      <c r="H16" s="3"/>
    </row>
    <row r="17" spans="1:8" s="4" customFormat="1" ht="18.75" customHeight="1">
      <c r="A17" s="3"/>
      <c r="B17" s="3"/>
      <c r="C17" s="3"/>
      <c r="D17" s="6" t="s">
        <v>6</v>
      </c>
      <c r="E17" s="9">
        <f>E11</f>
        <v>100090953</v>
      </c>
      <c r="F17" s="3" t="s">
        <v>11</v>
      </c>
      <c r="G17" s="3"/>
      <c r="H17" s="3"/>
    </row>
    <row r="18" spans="1:8" s="4" customFormat="1" ht="18.75" customHeight="1">
      <c r="A18" s="3"/>
      <c r="B18" s="3"/>
      <c r="C18" s="40" t="s">
        <v>5</v>
      </c>
      <c r="D18" s="40"/>
      <c r="E18" s="9">
        <f>E17</f>
        <v>100090953</v>
      </c>
      <c r="F18" s="3" t="s">
        <v>2</v>
      </c>
      <c r="G18" s="3"/>
      <c r="H18" s="3"/>
    </row>
    <row r="19" spans="1:8" s="4" customFormat="1" ht="18.75" customHeight="1">
      <c r="A19" s="3"/>
      <c r="B19" s="3"/>
      <c r="C19" s="3"/>
      <c r="D19" s="6" t="s">
        <v>7</v>
      </c>
      <c r="E19" s="9"/>
      <c r="F19" s="3"/>
      <c r="G19" s="3"/>
      <c r="H19" s="3"/>
    </row>
    <row r="20" spans="1:8" s="4" customFormat="1" ht="18.75" customHeight="1">
      <c r="A20" s="3"/>
      <c r="B20" s="3"/>
      <c r="C20" s="3"/>
      <c r="D20" s="6" t="s">
        <v>8</v>
      </c>
      <c r="E20" s="9"/>
      <c r="F20" s="3"/>
      <c r="G20" s="3"/>
      <c r="H20" s="3"/>
    </row>
    <row r="21" spans="1:8" s="4" customFormat="1" ht="18.75" customHeight="1">
      <c r="A21" s="3"/>
      <c r="B21" s="3"/>
      <c r="C21" s="3"/>
      <c r="D21" s="6" t="s">
        <v>9</v>
      </c>
      <c r="E21" s="9"/>
      <c r="F21" s="3"/>
      <c r="G21" s="3"/>
      <c r="H21" s="3"/>
    </row>
    <row r="22" spans="1:8" s="4" customFormat="1" ht="18.75" customHeight="1">
      <c r="A22" s="3"/>
      <c r="B22" s="3"/>
      <c r="C22" s="3"/>
      <c r="D22" s="6" t="s">
        <v>10</v>
      </c>
      <c r="E22" s="9">
        <f>E18</f>
        <v>100090953</v>
      </c>
      <c r="F22" s="3" t="s">
        <v>12</v>
      </c>
      <c r="G22" s="3"/>
      <c r="H22" s="3"/>
    </row>
    <row r="23" spans="1:8" s="4" customFormat="1" ht="18.75" customHeight="1">
      <c r="A23" s="3"/>
      <c r="B23" s="3"/>
      <c r="C23" s="3"/>
      <c r="D23" s="6"/>
      <c r="E23" s="9"/>
      <c r="F23" s="3"/>
      <c r="G23" s="3"/>
      <c r="H23" s="3"/>
    </row>
    <row r="24" spans="1:8" s="4" customFormat="1" ht="18.75" customHeight="1">
      <c r="A24" s="3"/>
      <c r="B24" s="3"/>
      <c r="C24" s="39" t="s">
        <v>18</v>
      </c>
      <c r="D24" s="39"/>
      <c r="E24" s="39"/>
      <c r="F24" s="3"/>
      <c r="G24" s="3"/>
      <c r="H24" s="3"/>
    </row>
    <row r="25" spans="1:8" s="4" customFormat="1" ht="18.75" customHeight="1">
      <c r="A25" s="3"/>
      <c r="B25" s="3"/>
      <c r="C25" s="40" t="s">
        <v>20</v>
      </c>
      <c r="D25" s="40"/>
      <c r="E25" s="8"/>
      <c r="F25" s="3"/>
      <c r="G25" s="3"/>
      <c r="H25" s="3"/>
    </row>
    <row r="26" spans="1:8" s="4" customFormat="1" ht="18.75" customHeight="1">
      <c r="A26" s="3"/>
      <c r="B26" s="3"/>
      <c r="C26" s="3"/>
      <c r="D26" s="6"/>
      <c r="E26" s="9"/>
      <c r="F26" s="3"/>
      <c r="G26" s="3"/>
      <c r="H26" s="3"/>
    </row>
    <row r="27" spans="1:8" s="4" customFormat="1" ht="18.75" customHeight="1">
      <c r="A27" s="3"/>
      <c r="B27" s="3"/>
      <c r="C27" s="3"/>
      <c r="D27" s="6"/>
      <c r="E27" s="9"/>
      <c r="F27" s="3"/>
      <c r="G27" s="3"/>
      <c r="H27" s="3"/>
    </row>
    <row r="28" spans="1:8" s="4" customFormat="1" ht="18.75" customHeight="1">
      <c r="A28" s="3"/>
      <c r="B28" s="3"/>
      <c r="C28" s="3"/>
      <c r="D28" s="10"/>
      <c r="E28" s="9"/>
      <c r="F28" s="3"/>
      <c r="G28" s="3"/>
      <c r="H28" s="3"/>
    </row>
    <row r="29" spans="1:8" s="4" customFormat="1" ht="18.75" customHeight="1">
      <c r="A29" s="3"/>
      <c r="B29" s="3"/>
      <c r="C29" s="39" t="s">
        <v>21</v>
      </c>
      <c r="D29" s="39"/>
      <c r="E29" s="39"/>
      <c r="F29" s="39"/>
      <c r="G29" s="39"/>
      <c r="H29" s="39"/>
    </row>
    <row r="30" spans="1:8" s="4" customFormat="1" ht="20.25" customHeight="1">
      <c r="A30" s="3"/>
      <c r="B30" s="3"/>
      <c r="C30" s="11"/>
      <c r="D30" s="11"/>
      <c r="E30" s="11"/>
      <c r="F30" s="11"/>
      <c r="G30" s="11"/>
      <c r="H30" s="11"/>
    </row>
    <row r="31" spans="1:8" s="2" customFormat="1" ht="20.25" customHeight="1">
      <c r="A31" s="41" t="s">
        <v>68</v>
      </c>
      <c r="B31" s="41"/>
      <c r="C31" s="41"/>
      <c r="D31" s="41"/>
      <c r="E31" s="41"/>
      <c r="F31" s="41"/>
      <c r="G31" s="41"/>
      <c r="H31" s="41"/>
    </row>
    <row r="32" spans="1:8" s="2" customFormat="1" ht="20.25" customHeight="1">
      <c r="A32" s="45"/>
      <c r="B32" s="45"/>
      <c r="C32" s="45"/>
      <c r="D32" s="45"/>
      <c r="E32" s="45"/>
      <c r="F32" s="45"/>
      <c r="G32" s="45"/>
      <c r="H32" s="45"/>
    </row>
    <row r="33" spans="1:8" ht="20.25" customHeight="1">
      <c r="A33" s="42" t="s">
        <v>4</v>
      </c>
      <c r="B33" s="42"/>
      <c r="C33" s="42"/>
      <c r="D33" s="42"/>
      <c r="E33" s="42"/>
      <c r="F33" s="42"/>
      <c r="G33" s="42"/>
      <c r="H33" s="42"/>
    </row>
  </sheetData>
  <mergeCells count="17">
    <mergeCell ref="C29:H29"/>
    <mergeCell ref="A1:D1"/>
    <mergeCell ref="C24:E24"/>
    <mergeCell ref="C25:D25"/>
    <mergeCell ref="A31:H31"/>
    <mergeCell ref="A33:H33"/>
    <mergeCell ref="A2:H2"/>
    <mergeCell ref="A3:H3"/>
    <mergeCell ref="C18:D18"/>
    <mergeCell ref="A4:G4"/>
    <mergeCell ref="A5:G5"/>
    <mergeCell ref="A6:G6"/>
    <mergeCell ref="C7:G7"/>
    <mergeCell ref="C8:D8"/>
    <mergeCell ref="C13:E13"/>
    <mergeCell ref="C14:D14"/>
    <mergeCell ref="A32:H32"/>
  </mergeCells>
  <phoneticPr fontId="1" type="noConversion"/>
  <pageMargins left="0.75" right="0.75" top="0.84" bottom="0.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"/>
  <sheetViews>
    <sheetView workbookViewId="0">
      <selection activeCell="G23" sqref="G23"/>
    </sheetView>
  </sheetViews>
  <sheetFormatPr defaultRowHeight="20.25" customHeight="1"/>
  <cols>
    <col min="1" max="1" width="5.33203125" style="12" customWidth="1"/>
    <col min="2" max="2" width="12.88671875" style="12" customWidth="1"/>
    <col min="3" max="5" width="11.109375" style="13" customWidth="1"/>
    <col min="6" max="6" width="5.33203125" style="12" customWidth="1"/>
    <col min="7" max="7" width="12.88671875" style="12" customWidth="1"/>
    <col min="8" max="8" width="11.109375" style="13" customWidth="1"/>
    <col min="9" max="10" width="11.109375" style="14" customWidth="1"/>
    <col min="11" max="16384" width="8.88671875" style="15"/>
  </cols>
  <sheetData>
    <row r="1" spans="1:10" s="29" customFormat="1" ht="20.25" customHeight="1">
      <c r="A1" s="16" t="s">
        <v>66</v>
      </c>
      <c r="B1" s="16" t="s">
        <v>67</v>
      </c>
      <c r="C1" s="17" t="s">
        <v>22</v>
      </c>
      <c r="D1" s="17" t="s">
        <v>23</v>
      </c>
      <c r="E1" s="18" t="s">
        <v>24</v>
      </c>
      <c r="F1" s="19" t="s">
        <v>66</v>
      </c>
      <c r="G1" s="16" t="s">
        <v>67</v>
      </c>
      <c r="H1" s="17" t="s">
        <v>22</v>
      </c>
      <c r="I1" s="17" t="s">
        <v>23</v>
      </c>
      <c r="J1" s="17" t="s">
        <v>24</v>
      </c>
    </row>
    <row r="2" spans="1:10" s="29" customFormat="1" ht="20.25" customHeight="1">
      <c r="A2" s="50" t="s">
        <v>25</v>
      </c>
      <c r="B2" s="50"/>
      <c r="C2" s="20">
        <v>232453962</v>
      </c>
      <c r="D2" s="20">
        <v>232237603</v>
      </c>
      <c r="E2" s="21">
        <v>-2301773</v>
      </c>
      <c r="F2" s="51" t="s">
        <v>26</v>
      </c>
      <c r="G2" s="52"/>
      <c r="H2" s="20">
        <v>232453962</v>
      </c>
      <c r="I2" s="20">
        <v>132146650</v>
      </c>
      <c r="J2" s="20">
        <v>100307312</v>
      </c>
    </row>
    <row r="3" spans="1:10" s="29" customFormat="1" ht="20.25" customHeight="1">
      <c r="A3" s="48" t="s">
        <v>27</v>
      </c>
      <c r="B3" s="48"/>
      <c r="C3" s="22">
        <v>0</v>
      </c>
      <c r="D3" s="22">
        <v>0</v>
      </c>
      <c r="E3" s="23">
        <v>0</v>
      </c>
      <c r="F3" s="47" t="s">
        <v>28</v>
      </c>
      <c r="G3" s="48"/>
      <c r="H3" s="22">
        <v>15620500</v>
      </c>
      <c r="I3" s="22">
        <v>10885350</v>
      </c>
      <c r="J3" s="22">
        <v>4735150</v>
      </c>
    </row>
    <row r="4" spans="1:10" s="29" customFormat="1" ht="20.25" customHeight="1">
      <c r="A4" s="24" t="s">
        <v>1</v>
      </c>
      <c r="B4" s="24" t="s">
        <v>29</v>
      </c>
      <c r="C4" s="22">
        <v>0</v>
      </c>
      <c r="D4" s="22">
        <v>0</v>
      </c>
      <c r="E4" s="23">
        <v>0</v>
      </c>
      <c r="F4" s="53" t="s">
        <v>1</v>
      </c>
      <c r="G4" s="24" t="s">
        <v>30</v>
      </c>
      <c r="H4" s="22">
        <v>0</v>
      </c>
      <c r="I4" s="22">
        <v>0</v>
      </c>
      <c r="J4" s="22">
        <v>0</v>
      </c>
    </row>
    <row r="5" spans="1:10" s="29" customFormat="1" ht="20.25" customHeight="1">
      <c r="A5" s="48" t="s">
        <v>31</v>
      </c>
      <c r="B5" s="48"/>
      <c r="C5" s="22">
        <v>0</v>
      </c>
      <c r="D5" s="22">
        <v>0</v>
      </c>
      <c r="E5" s="23">
        <v>0</v>
      </c>
      <c r="F5" s="53"/>
      <c r="G5" s="24" t="s">
        <v>32</v>
      </c>
      <c r="H5" s="22">
        <v>9600000</v>
      </c>
      <c r="I5" s="22">
        <v>6890000</v>
      </c>
      <c r="J5" s="22">
        <v>2710000</v>
      </c>
    </row>
    <row r="6" spans="1:10" s="29" customFormat="1" ht="20.25" customHeight="1">
      <c r="A6" s="24" t="s">
        <v>1</v>
      </c>
      <c r="B6" s="24" t="s">
        <v>33</v>
      </c>
      <c r="C6" s="22">
        <v>0</v>
      </c>
      <c r="D6" s="22">
        <v>0</v>
      </c>
      <c r="E6" s="23">
        <v>0</v>
      </c>
      <c r="F6" s="53"/>
      <c r="G6" s="24" t="s">
        <v>34</v>
      </c>
      <c r="H6" s="22">
        <v>6020500</v>
      </c>
      <c r="I6" s="22">
        <v>3995350</v>
      </c>
      <c r="J6" s="22">
        <v>2025150</v>
      </c>
    </row>
    <row r="7" spans="1:10" s="29" customFormat="1" ht="20.25" customHeight="1">
      <c r="A7" s="48" t="s">
        <v>35</v>
      </c>
      <c r="B7" s="48"/>
      <c r="C7" s="22">
        <v>0</v>
      </c>
      <c r="D7" s="22">
        <v>0</v>
      </c>
      <c r="E7" s="23">
        <v>0</v>
      </c>
      <c r="F7" s="47" t="s">
        <v>36</v>
      </c>
      <c r="G7" s="48"/>
      <c r="H7" s="22">
        <v>12711480</v>
      </c>
      <c r="I7" s="22">
        <v>6711480</v>
      </c>
      <c r="J7" s="22">
        <v>6000000</v>
      </c>
    </row>
    <row r="8" spans="1:10" s="29" customFormat="1" ht="20.25" customHeight="1">
      <c r="A8" s="24" t="s">
        <v>1</v>
      </c>
      <c r="B8" s="24" t="s">
        <v>37</v>
      </c>
      <c r="C8" s="22">
        <v>0</v>
      </c>
      <c r="D8" s="22">
        <v>0</v>
      </c>
      <c r="E8" s="23">
        <v>0</v>
      </c>
      <c r="F8" s="31" t="s">
        <v>1</v>
      </c>
      <c r="G8" s="24" t="s">
        <v>38</v>
      </c>
      <c r="H8" s="22">
        <v>12711480</v>
      </c>
      <c r="I8" s="22">
        <v>6711480</v>
      </c>
      <c r="J8" s="22">
        <v>6000000</v>
      </c>
    </row>
    <row r="9" spans="1:10" s="29" customFormat="1" ht="20.25" customHeight="1">
      <c r="A9" s="48" t="s">
        <v>39</v>
      </c>
      <c r="B9" s="48"/>
      <c r="C9" s="22">
        <v>78476000</v>
      </c>
      <c r="D9" s="22">
        <v>78476000</v>
      </c>
      <c r="E9" s="23">
        <v>0</v>
      </c>
      <c r="F9" s="47" t="s">
        <v>40</v>
      </c>
      <c r="G9" s="48"/>
      <c r="H9" s="22">
        <v>0</v>
      </c>
      <c r="I9" s="22">
        <v>0</v>
      </c>
      <c r="J9" s="22">
        <v>0</v>
      </c>
    </row>
    <row r="10" spans="1:10" s="29" customFormat="1" ht="20.25" customHeight="1">
      <c r="A10" s="49" t="s">
        <v>1</v>
      </c>
      <c r="B10" s="24" t="s">
        <v>41</v>
      </c>
      <c r="C10" s="22">
        <v>0</v>
      </c>
      <c r="D10" s="22">
        <v>0</v>
      </c>
      <c r="E10" s="23">
        <v>0</v>
      </c>
      <c r="F10" s="32" t="s">
        <v>1</v>
      </c>
      <c r="G10" s="24" t="s">
        <v>42</v>
      </c>
      <c r="H10" s="22">
        <v>0</v>
      </c>
      <c r="I10" s="22">
        <v>0</v>
      </c>
      <c r="J10" s="22">
        <v>0</v>
      </c>
    </row>
    <row r="11" spans="1:10" s="29" customFormat="1" ht="20.25" customHeight="1">
      <c r="A11" s="49"/>
      <c r="B11" s="24" t="s">
        <v>43</v>
      </c>
      <c r="C11" s="22">
        <v>0</v>
      </c>
      <c r="D11" s="22">
        <v>0</v>
      </c>
      <c r="E11" s="23">
        <v>0</v>
      </c>
      <c r="F11" s="25"/>
      <c r="G11" s="26" t="s">
        <v>44</v>
      </c>
      <c r="H11" s="22">
        <v>0</v>
      </c>
      <c r="I11" s="22">
        <v>0</v>
      </c>
      <c r="J11" s="22">
        <v>0</v>
      </c>
    </row>
    <row r="12" spans="1:10" s="29" customFormat="1" ht="20.25" customHeight="1">
      <c r="A12" s="49"/>
      <c r="B12" s="24" t="s">
        <v>45</v>
      </c>
      <c r="C12" s="22">
        <v>78476000</v>
      </c>
      <c r="D12" s="22">
        <v>78476000</v>
      </c>
      <c r="E12" s="23">
        <v>0</v>
      </c>
      <c r="F12" s="47" t="s">
        <v>46</v>
      </c>
      <c r="G12" s="48"/>
      <c r="H12" s="22">
        <v>129970109</v>
      </c>
      <c r="I12" s="22">
        <v>114549820</v>
      </c>
      <c r="J12" s="22">
        <v>15420289</v>
      </c>
    </row>
    <row r="13" spans="1:10" s="29" customFormat="1" ht="20.25" customHeight="1">
      <c r="A13" s="48" t="s">
        <v>47</v>
      </c>
      <c r="B13" s="48"/>
      <c r="C13" s="22">
        <v>55711480</v>
      </c>
      <c r="D13" s="22">
        <v>55542190</v>
      </c>
      <c r="E13" s="23">
        <v>169290</v>
      </c>
      <c r="F13" s="31"/>
      <c r="G13" s="24" t="s">
        <v>48</v>
      </c>
      <c r="H13" s="22">
        <v>129970109</v>
      </c>
      <c r="I13" s="22">
        <v>114549820</v>
      </c>
      <c r="J13" s="22">
        <v>15420289</v>
      </c>
    </row>
    <row r="14" spans="1:10" s="29" customFormat="1" ht="20.25" customHeight="1">
      <c r="A14" s="24"/>
      <c r="B14" s="24" t="s">
        <v>49</v>
      </c>
      <c r="C14" s="22">
        <v>55711480</v>
      </c>
      <c r="D14" s="22">
        <v>55542190</v>
      </c>
      <c r="E14" s="23">
        <v>169290</v>
      </c>
      <c r="F14" s="47" t="s">
        <v>50</v>
      </c>
      <c r="G14" s="48"/>
      <c r="H14" s="22">
        <v>0</v>
      </c>
      <c r="I14" s="22">
        <v>0</v>
      </c>
      <c r="J14" s="22">
        <v>0</v>
      </c>
    </row>
    <row r="15" spans="1:10" s="29" customFormat="1" ht="20.25" customHeight="1">
      <c r="A15" s="48" t="s">
        <v>51</v>
      </c>
      <c r="B15" s="48"/>
      <c r="C15" s="22">
        <v>0</v>
      </c>
      <c r="D15" s="22">
        <v>0</v>
      </c>
      <c r="E15" s="23">
        <v>0</v>
      </c>
      <c r="F15" s="31" t="s">
        <v>1</v>
      </c>
      <c r="G15" s="24" t="s">
        <v>52</v>
      </c>
      <c r="H15" s="22">
        <v>0</v>
      </c>
      <c r="I15" s="22">
        <v>0</v>
      </c>
      <c r="J15" s="22">
        <v>0</v>
      </c>
    </row>
    <row r="16" spans="1:10" s="29" customFormat="1" ht="20.25" customHeight="1">
      <c r="A16" s="24"/>
      <c r="B16" s="24" t="s">
        <v>53</v>
      </c>
      <c r="C16" s="22">
        <v>0</v>
      </c>
      <c r="D16" s="22">
        <v>0</v>
      </c>
      <c r="E16" s="23">
        <v>0</v>
      </c>
      <c r="F16" s="47" t="s">
        <v>54</v>
      </c>
      <c r="G16" s="48"/>
      <c r="H16" s="22">
        <v>0</v>
      </c>
      <c r="I16" s="22">
        <v>0</v>
      </c>
      <c r="J16" s="22">
        <v>0</v>
      </c>
    </row>
    <row r="17" spans="1:10" s="29" customFormat="1" ht="20.25" customHeight="1">
      <c r="A17" s="48" t="s">
        <v>55</v>
      </c>
      <c r="B17" s="48"/>
      <c r="C17" s="22">
        <v>0</v>
      </c>
      <c r="D17" s="22">
        <v>0</v>
      </c>
      <c r="E17" s="23">
        <v>0</v>
      </c>
      <c r="F17" s="31" t="s">
        <v>1</v>
      </c>
      <c r="G17" s="24" t="s">
        <v>56</v>
      </c>
      <c r="H17" s="22">
        <v>0</v>
      </c>
      <c r="I17" s="22">
        <v>0</v>
      </c>
      <c r="J17" s="22">
        <v>0</v>
      </c>
    </row>
    <row r="18" spans="1:10" s="29" customFormat="1" ht="20.25" customHeight="1">
      <c r="A18" s="24" t="s">
        <v>1</v>
      </c>
      <c r="B18" s="24" t="s">
        <v>57</v>
      </c>
      <c r="C18" s="22">
        <v>0</v>
      </c>
      <c r="D18" s="22">
        <v>0</v>
      </c>
      <c r="E18" s="23">
        <v>0</v>
      </c>
      <c r="F18" s="47" t="s">
        <v>58</v>
      </c>
      <c r="G18" s="48"/>
      <c r="H18" s="22">
        <v>0</v>
      </c>
      <c r="I18" s="22">
        <v>0</v>
      </c>
      <c r="J18" s="22">
        <v>0</v>
      </c>
    </row>
    <row r="19" spans="1:10" s="29" customFormat="1" ht="20.25" customHeight="1">
      <c r="A19" s="48" t="s">
        <v>59</v>
      </c>
      <c r="B19" s="48"/>
      <c r="C19" s="22">
        <v>96721162</v>
      </c>
      <c r="D19" s="22">
        <v>96721162</v>
      </c>
      <c r="E19" s="23">
        <v>0</v>
      </c>
      <c r="F19" s="31" t="s">
        <v>1</v>
      </c>
      <c r="G19" s="24" t="s">
        <v>60</v>
      </c>
      <c r="H19" s="22">
        <v>0</v>
      </c>
      <c r="I19" s="22">
        <v>0</v>
      </c>
      <c r="J19" s="22">
        <v>0</v>
      </c>
    </row>
    <row r="20" spans="1:10" s="29" customFormat="1" ht="20.25" customHeight="1">
      <c r="A20" s="24"/>
      <c r="B20" s="24" t="s">
        <v>61</v>
      </c>
      <c r="C20" s="22">
        <v>96721162</v>
      </c>
      <c r="D20" s="22">
        <v>96721162</v>
      </c>
      <c r="E20" s="23">
        <v>0</v>
      </c>
      <c r="F20" s="47" t="s">
        <v>62</v>
      </c>
      <c r="G20" s="48"/>
      <c r="H20" s="37">
        <v>74151873</v>
      </c>
      <c r="I20" s="30">
        <v>0</v>
      </c>
      <c r="J20" s="22">
        <v>74151873</v>
      </c>
    </row>
    <row r="21" spans="1:10" s="29" customFormat="1" ht="20.25" customHeight="1">
      <c r="A21" s="48" t="s">
        <v>63</v>
      </c>
      <c r="B21" s="48"/>
      <c r="C21" s="22">
        <v>1545320</v>
      </c>
      <c r="D21" s="22">
        <v>1498251</v>
      </c>
      <c r="E21" s="23">
        <v>47069</v>
      </c>
      <c r="F21" s="31" t="s">
        <v>1</v>
      </c>
      <c r="G21" s="24" t="s">
        <v>64</v>
      </c>
      <c r="H21" s="37">
        <v>74151873</v>
      </c>
      <c r="I21" s="30">
        <v>0</v>
      </c>
      <c r="J21" s="22">
        <v>74151873</v>
      </c>
    </row>
    <row r="22" spans="1:10" s="29" customFormat="1" ht="20.25" customHeight="1">
      <c r="A22" s="24"/>
      <c r="B22" s="24" t="s">
        <v>65</v>
      </c>
      <c r="C22" s="22">
        <v>1545320</v>
      </c>
      <c r="D22" s="22">
        <v>1498251</v>
      </c>
      <c r="E22" s="23">
        <v>47069</v>
      </c>
      <c r="F22" s="46"/>
      <c r="G22" s="47"/>
      <c r="H22" s="27"/>
      <c r="I22" s="28"/>
      <c r="J22" s="28"/>
    </row>
    <row r="23" spans="1:10" ht="20.25" customHeight="1">
      <c r="A23" s="33"/>
      <c r="B23" s="33"/>
      <c r="C23" s="34"/>
      <c r="D23" s="34"/>
      <c r="E23" s="34"/>
      <c r="F23" s="33"/>
      <c r="G23" s="33"/>
      <c r="H23" s="35"/>
      <c r="I23" s="36"/>
      <c r="J23" s="36"/>
    </row>
  </sheetData>
  <protectedRanges>
    <protectedRange sqref="G25 I24:I25 H24" name="범위2"/>
    <protectedRange sqref="C12:D22 C10:D10" name="범위1_1"/>
    <protectedRange sqref="C13:D14 H14:I22 H12:I12 H10:I10 H6:I8" name="범위2_1"/>
  </protectedRanges>
  <mergeCells count="22">
    <mergeCell ref="A2:B2"/>
    <mergeCell ref="F2:G2"/>
    <mergeCell ref="A3:B3"/>
    <mergeCell ref="F3:G3"/>
    <mergeCell ref="F4:F6"/>
    <mergeCell ref="A5:B5"/>
    <mergeCell ref="A7:B7"/>
    <mergeCell ref="F7:G7"/>
    <mergeCell ref="A9:B9"/>
    <mergeCell ref="F9:G9"/>
    <mergeCell ref="A10:A12"/>
    <mergeCell ref="F12:G12"/>
    <mergeCell ref="F22:G22"/>
    <mergeCell ref="A19:B19"/>
    <mergeCell ref="F20:G20"/>
    <mergeCell ref="A21:B21"/>
    <mergeCell ref="A13:B13"/>
    <mergeCell ref="F14:G14"/>
    <mergeCell ref="A15:B15"/>
    <mergeCell ref="F16:G16"/>
    <mergeCell ref="A17:B17"/>
    <mergeCell ref="F18:G18"/>
  </mergeCells>
  <phoneticPr fontId="1" type="noConversion"/>
  <pageMargins left="1.1417322834645669" right="0.94488188976377963" top="1.299212598425197" bottom="0.47244094488188981" header="0.9055118110236221" footer="0.27559055118110237"/>
  <pageSetup paperSize="9" orientation="landscape" r:id="rId1"/>
  <headerFooter alignWithMargins="0">
    <oddHeader>&amp;C&amp;"돋움,굵게"&amp;18 2016년도 세입세출결산서(총괄)</oddHeader>
    <oddFooter>&amp;R사회복지법인 자애복지재단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B33" sqref="B33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결산공고</vt:lpstr>
      <vt:lpstr>일반회계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사무국장</cp:lastModifiedBy>
  <cp:lastPrinted>2018-03-21T08:21:44Z</cp:lastPrinted>
  <dcterms:created xsi:type="dcterms:W3CDTF">2008-04-04T05:31:59Z</dcterms:created>
  <dcterms:modified xsi:type="dcterms:W3CDTF">2021-03-24T01:49:00Z</dcterms:modified>
</cp:coreProperties>
</file>