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결산총괄표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1" i="1" l="1"/>
  <c r="J14" i="1" l="1"/>
  <c r="I14" i="1" l="1"/>
  <c r="E14" i="1"/>
  <c r="D14" i="1"/>
  <c r="K6" i="1"/>
  <c r="K7" i="1"/>
  <c r="K8" i="1"/>
  <c r="K9" i="1"/>
  <c r="K10" i="1"/>
  <c r="K12" i="1"/>
  <c r="K13" i="1"/>
  <c r="K5" i="1"/>
  <c r="F6" i="1"/>
  <c r="F7" i="1"/>
  <c r="F8" i="1"/>
  <c r="F10" i="1"/>
  <c r="F5" i="1"/>
  <c r="F14" i="1" l="1"/>
  <c r="K14" i="1"/>
</calcChain>
</file>

<file path=xl/sharedStrings.xml><?xml version="1.0" encoding="utf-8"?>
<sst xmlns="http://schemas.openxmlformats.org/spreadsheetml/2006/main" count="47" uniqueCount="34">
  <si>
    <t>관</t>
    <phoneticPr fontId="1" type="noConversion"/>
  </si>
  <si>
    <t>항</t>
    <phoneticPr fontId="1" type="noConversion"/>
  </si>
  <si>
    <t>예산액</t>
    <phoneticPr fontId="1" type="noConversion"/>
  </si>
  <si>
    <t>결산액</t>
    <phoneticPr fontId="1" type="noConversion"/>
  </si>
  <si>
    <t>증감액</t>
    <phoneticPr fontId="1" type="noConversion"/>
  </si>
  <si>
    <t>증감액</t>
    <phoneticPr fontId="1" type="noConversion"/>
  </si>
  <si>
    <t>세입</t>
    <phoneticPr fontId="1" type="noConversion"/>
  </si>
  <si>
    <t>세출</t>
    <phoneticPr fontId="1" type="noConversion"/>
  </si>
  <si>
    <t>(단위 : 원)</t>
    <phoneticPr fontId="1" type="noConversion"/>
  </si>
  <si>
    <t>세입합계</t>
    <phoneticPr fontId="1" type="noConversion"/>
  </si>
  <si>
    <t>세출합계</t>
    <phoneticPr fontId="1" type="noConversion"/>
  </si>
  <si>
    <t>보조금               수입</t>
    <phoneticPr fontId="1" type="noConversion"/>
  </si>
  <si>
    <t>보조금                   수입</t>
    <phoneticPr fontId="1" type="noConversion"/>
  </si>
  <si>
    <t>후원금             수입</t>
    <phoneticPr fontId="1" type="noConversion"/>
  </si>
  <si>
    <t>후원금                수입</t>
    <phoneticPr fontId="1" type="noConversion"/>
  </si>
  <si>
    <t>전입금</t>
    <phoneticPr fontId="1" type="noConversion"/>
  </si>
  <si>
    <t>이월금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</si>
  <si>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</si>
  <si>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</si>
  <si>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</si>
  <si>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</si>
  <si>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시설비</t>
    <phoneticPr fontId="1" type="noConversion"/>
  </si>
  <si>
    <t>사업비</t>
    <phoneticPr fontId="1" type="noConversion"/>
  </si>
  <si>
    <t>업무                       추진비</t>
    <phoneticPr fontId="1" type="noConversion"/>
  </si>
  <si>
    <t>순        번</t>
    <phoneticPr fontId="1" type="noConversion"/>
  </si>
  <si>
    <t>차기                   이월금</t>
    <phoneticPr fontId="1" type="noConversion"/>
  </si>
  <si>
    <t>예비비                         및 기타</t>
    <phoneticPr fontId="1" type="noConversion"/>
  </si>
  <si>
    <t>예비비                      및 기타</t>
    <phoneticPr fontId="1" type="noConversion"/>
  </si>
  <si>
    <t>재산                   조성비</t>
    <phoneticPr fontId="1" type="noConversion"/>
  </si>
  <si>
    <t>입소자                         부담금                   수입</t>
    <phoneticPr fontId="1" type="noConversion"/>
  </si>
  <si>
    <t>입소        비용                   수입</t>
    <phoneticPr fontId="1" type="noConversion"/>
  </si>
  <si>
    <t>2021년도 세입.세출 결산총괄표 (정읍천사마을)</t>
    <phoneticPr fontId="1" type="noConversion"/>
  </si>
  <si>
    <t>사업비</t>
    <phoneticPr fontId="1" type="noConversion"/>
  </si>
  <si>
    <t>장애인    역량강화       사업비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</si>
</sst>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명조"/>
      <family val="1"/>
      <charset val="129"/>
    </font>
    <font>
      <b/>
      <sz val="11"/>
      <color theme="1"/>
      <name val="나눔명조"/>
      <family val="1"/>
      <charset val="129"/>
    </font>
    <font>
      <b/>
      <sz val="11"/>
      <name val="나눔명조"/>
      <family val="1"/>
      <charset val="129"/>
    </font>
    <font>
      <sz val="11"/>
      <color theme="1"/>
      <name val="나눔명조"/>
      <family val="1"/>
      <charset val="129"/>
    </font>
    <font>
      <sz val="10"/>
      <color theme="1"/>
      <name val="나눔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10" xfId="0" applyNumberFormat="1" applyFont="1" applyBorder="1">
      <alignment vertical="center"/>
    </xf>
    <xf numFmtId="176" fontId="4" fillId="0" borderId="14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6" fontId="4" fillId="0" borderId="15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O6" sqref="O6"/>
    </sheetView>
  </sheetViews>
  <sheetFormatPr defaultColWidth="13.375" defaultRowHeight="27.75" customHeight="1" x14ac:dyDescent="0.3"/>
  <cols>
    <col min="1" max="1" width="3.375" customWidth="1"/>
    <col min="2" max="2" width="7.25" customWidth="1"/>
    <col min="3" max="3" width="6.75" customWidth="1"/>
    <col min="4" max="4" width="14.75" customWidth="1"/>
    <col min="5" max="5" width="15.125" customWidth="1"/>
    <col min="6" max="6" width="12" customWidth="1"/>
    <col min="7" max="7" width="7.5" customWidth="1"/>
    <col min="8" max="8" width="7.375" customWidth="1"/>
    <col min="9" max="9" width="14.875" customWidth="1"/>
    <col min="10" max="10" width="14.625" customWidth="1"/>
    <col min="11" max="11" width="12.125" customWidth="1"/>
  </cols>
  <sheetData>
    <row r="1" spans="1:11" ht="60" customHeight="1" x14ac:dyDescent="0.3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9.25" customHeight="1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3" t="s">
        <v>8</v>
      </c>
    </row>
    <row r="3" spans="1:11" ht="27" customHeight="1" x14ac:dyDescent="0.3">
      <c r="A3" s="4" t="s">
        <v>24</v>
      </c>
      <c r="B3" s="5" t="s">
        <v>6</v>
      </c>
      <c r="C3" s="6"/>
      <c r="D3" s="6"/>
      <c r="E3" s="6"/>
      <c r="F3" s="7"/>
      <c r="G3" s="5" t="s">
        <v>7</v>
      </c>
      <c r="H3" s="6"/>
      <c r="I3" s="6"/>
      <c r="J3" s="6"/>
      <c r="K3" s="8"/>
    </row>
    <row r="4" spans="1:11" ht="30.75" customHeight="1" x14ac:dyDescent="0.3">
      <c r="A4" s="9"/>
      <c r="B4" s="10" t="s">
        <v>0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0</v>
      </c>
      <c r="H4" s="10" t="s">
        <v>1</v>
      </c>
      <c r="I4" s="10" t="s">
        <v>2</v>
      </c>
      <c r="J4" s="10" t="s">
        <v>3</v>
      </c>
      <c r="K4" s="11" t="s">
        <v>5</v>
      </c>
    </row>
    <row r="5" spans="1:11" ht="59.25" customHeight="1" x14ac:dyDescent="0.3">
      <c r="A5" s="12">
        <v>1</v>
      </c>
      <c r="B5" s="13" t="s">
        <v>29</v>
      </c>
      <c r="C5" s="13" t="s">
        <v>30</v>
      </c>
      <c r="D5" s="14">
        <v>21000000</v>
      </c>
      <c r="E5" s="14">
        <v>18550000</v>
      </c>
      <c r="F5" s="14">
        <f>D5-E5</f>
        <v>2450000</v>
      </c>
      <c r="G5" s="14" t="s">
        <v>18</v>
      </c>
      <c r="H5" s="14" t="s">
        <v>19</v>
      </c>
      <c r="I5" s="14">
        <v>1468781000</v>
      </c>
      <c r="J5" s="14">
        <v>1458974090</v>
      </c>
      <c r="K5" s="15">
        <f>I5-J5</f>
        <v>9806910</v>
      </c>
    </row>
    <row r="6" spans="1:11" ht="59.25" customHeight="1" x14ac:dyDescent="0.3">
      <c r="A6" s="12">
        <v>2</v>
      </c>
      <c r="B6" s="13" t="s">
        <v>11</v>
      </c>
      <c r="C6" s="13" t="s">
        <v>12</v>
      </c>
      <c r="D6" s="14">
        <v>1664732000</v>
      </c>
      <c r="E6" s="14">
        <v>1661965910</v>
      </c>
      <c r="F6" s="14">
        <f t="shared" ref="F6:F10" si="0">D6-E6</f>
        <v>2766090</v>
      </c>
      <c r="G6" s="14" t="s">
        <v>18</v>
      </c>
      <c r="H6" s="16" t="s">
        <v>23</v>
      </c>
      <c r="I6" s="14">
        <v>1835000</v>
      </c>
      <c r="J6" s="14">
        <v>1717000</v>
      </c>
      <c r="K6" s="15">
        <f t="shared" ref="K6:K13" si="1">I6-J6</f>
        <v>118000</v>
      </c>
    </row>
    <row r="7" spans="1:11" ht="59.25" customHeight="1" x14ac:dyDescent="0.3">
      <c r="A7" s="12">
        <v>3</v>
      </c>
      <c r="B7" s="13" t="s">
        <v>13</v>
      </c>
      <c r="C7" s="13" t="s">
        <v>14</v>
      </c>
      <c r="D7" s="14">
        <v>6900000</v>
      </c>
      <c r="E7" s="14">
        <v>4960000</v>
      </c>
      <c r="F7" s="14">
        <f t="shared" si="0"/>
        <v>1940000</v>
      </c>
      <c r="G7" s="14" t="s">
        <v>18</v>
      </c>
      <c r="H7" s="14" t="s">
        <v>20</v>
      </c>
      <c r="I7" s="14">
        <v>63865000</v>
      </c>
      <c r="J7" s="14">
        <v>60607840</v>
      </c>
      <c r="K7" s="15">
        <f t="shared" si="1"/>
        <v>3257160</v>
      </c>
    </row>
    <row r="8" spans="1:11" ht="59.25" customHeight="1" x14ac:dyDescent="0.3">
      <c r="A8" s="12">
        <v>4</v>
      </c>
      <c r="B8" s="17" t="s">
        <v>15</v>
      </c>
      <c r="C8" s="17" t="s">
        <v>15</v>
      </c>
      <c r="D8" s="14">
        <v>2740000</v>
      </c>
      <c r="E8" s="14">
        <v>2240000</v>
      </c>
      <c r="F8" s="14">
        <f t="shared" si="0"/>
        <v>500000</v>
      </c>
      <c r="G8" s="16" t="s">
        <v>28</v>
      </c>
      <c r="H8" s="14" t="s">
        <v>21</v>
      </c>
      <c r="I8" s="14">
        <v>46590000</v>
      </c>
      <c r="J8" s="14">
        <v>43465785</v>
      </c>
      <c r="K8" s="15">
        <f t="shared" si="1"/>
        <v>3124215</v>
      </c>
    </row>
    <row r="9" spans="1:11" ht="59.25" customHeight="1" x14ac:dyDescent="0.3">
      <c r="A9" s="12">
        <v>5</v>
      </c>
      <c r="B9" s="17" t="s">
        <v>16</v>
      </c>
      <c r="C9" s="17" t="s">
        <v>16</v>
      </c>
      <c r="D9" s="14">
        <v>19259000</v>
      </c>
      <c r="E9" s="14">
        <v>19242250</v>
      </c>
      <c r="F9" s="14">
        <v>16750</v>
      </c>
      <c r="G9" s="14" t="s">
        <v>22</v>
      </c>
      <c r="H9" s="14" t="s">
        <v>20</v>
      </c>
      <c r="I9" s="14">
        <v>137310000</v>
      </c>
      <c r="J9" s="14">
        <v>133082520</v>
      </c>
      <c r="K9" s="15">
        <f t="shared" si="1"/>
        <v>4227480</v>
      </c>
    </row>
    <row r="10" spans="1:11" ht="59.25" customHeight="1" x14ac:dyDescent="0.3">
      <c r="A10" s="12">
        <v>6</v>
      </c>
      <c r="B10" s="17" t="s">
        <v>17</v>
      </c>
      <c r="C10" s="17" t="s">
        <v>17</v>
      </c>
      <c r="D10" s="14">
        <v>21311000</v>
      </c>
      <c r="E10" s="14">
        <v>20874174</v>
      </c>
      <c r="F10" s="14">
        <f t="shared" si="0"/>
        <v>436826</v>
      </c>
      <c r="G10" s="14" t="s">
        <v>22</v>
      </c>
      <c r="H10" s="14" t="s">
        <v>22</v>
      </c>
      <c r="I10" s="14">
        <v>6311000</v>
      </c>
      <c r="J10" s="14">
        <v>4937030</v>
      </c>
      <c r="K10" s="15">
        <f t="shared" si="1"/>
        <v>1373970</v>
      </c>
    </row>
    <row r="11" spans="1:11" ht="59.25" customHeight="1" x14ac:dyDescent="0.3">
      <c r="A11" s="12"/>
      <c r="B11" s="17"/>
      <c r="C11" s="17"/>
      <c r="D11" s="14"/>
      <c r="E11" s="14"/>
      <c r="F11" s="14"/>
      <c r="G11" s="14" t="s">
        <v>32</v>
      </c>
      <c r="H11" s="18" t="s">
        <v>33</v>
      </c>
      <c r="I11" s="14">
        <v>1015000</v>
      </c>
      <c r="J11" s="14">
        <v>1013900</v>
      </c>
      <c r="K11" s="15">
        <f t="shared" si="1"/>
        <v>1100</v>
      </c>
    </row>
    <row r="12" spans="1:11" ht="59.25" customHeight="1" x14ac:dyDescent="0.3">
      <c r="A12" s="12">
        <v>8</v>
      </c>
      <c r="B12" s="19"/>
      <c r="C12" s="19"/>
      <c r="D12" s="14"/>
      <c r="E12" s="14"/>
      <c r="F12" s="14"/>
      <c r="G12" s="16" t="s">
        <v>27</v>
      </c>
      <c r="H12" s="16" t="s">
        <v>26</v>
      </c>
      <c r="I12" s="14">
        <v>10235000</v>
      </c>
      <c r="J12" s="14">
        <v>10059832</v>
      </c>
      <c r="K12" s="15">
        <f t="shared" si="1"/>
        <v>175168</v>
      </c>
    </row>
    <row r="13" spans="1:11" ht="59.25" customHeight="1" x14ac:dyDescent="0.3">
      <c r="A13" s="12">
        <v>9</v>
      </c>
      <c r="B13" s="19"/>
      <c r="C13" s="19"/>
      <c r="D13" s="14"/>
      <c r="E13" s="14"/>
      <c r="F13" s="14"/>
      <c r="G13" s="16" t="s">
        <v>16</v>
      </c>
      <c r="H13" s="16" t="s">
        <v>25</v>
      </c>
      <c r="I13" s="14"/>
      <c r="J13" s="14">
        <v>13974337</v>
      </c>
      <c r="K13" s="15">
        <f t="shared" si="1"/>
        <v>-13974337</v>
      </c>
    </row>
    <row r="14" spans="1:11" ht="54.75" customHeight="1" thickBot="1" x14ac:dyDescent="0.35">
      <c r="A14" s="20" t="s">
        <v>9</v>
      </c>
      <c r="B14" s="21"/>
      <c r="C14" s="22"/>
      <c r="D14" s="23">
        <f>SUM(D5:D13)</f>
        <v>1735942000</v>
      </c>
      <c r="E14" s="23">
        <f>SUM(E5:E13)</f>
        <v>1727832334</v>
      </c>
      <c r="F14" s="23">
        <f>SUM(F5:F13)</f>
        <v>8109666</v>
      </c>
      <c r="G14" s="24" t="s">
        <v>10</v>
      </c>
      <c r="H14" s="25"/>
      <c r="I14" s="23">
        <f>SUM(I5:I13)</f>
        <v>1735942000</v>
      </c>
      <c r="J14" s="23">
        <f>SUM(J5:J13)</f>
        <v>1727832334</v>
      </c>
      <c r="K14" s="26">
        <f t="shared" ref="K14" si="2">SUM(K5:K13)</f>
        <v>8109666</v>
      </c>
    </row>
  </sheetData>
  <mergeCells count="6">
    <mergeCell ref="B3:F3"/>
    <mergeCell ref="G3:K3"/>
    <mergeCell ref="A3:A4"/>
    <mergeCell ref="A1:K1"/>
    <mergeCell ref="A14:C14"/>
    <mergeCell ref="G14:H14"/>
  </mergeCells>
  <phoneticPr fontId="1" type="noConversion"/>
  <pageMargins left="0.35433070866141736" right="0.31496062992125984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결산총괄표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천사6</dc:creator>
  <cp:lastModifiedBy>천사6</cp:lastModifiedBy>
  <cp:lastPrinted>2022-02-28T05:48:11Z</cp:lastPrinted>
  <dcterms:created xsi:type="dcterms:W3CDTF">2018-01-19T05:37:10Z</dcterms:created>
  <dcterms:modified xsi:type="dcterms:W3CDTF">2022-02-28T05:50:03Z</dcterms:modified>
</cp:coreProperties>
</file>