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cuments\자애복지재단\예산결산승인업무\22년추경2차\"/>
    </mc:Choice>
  </mc:AlternateContent>
  <xr:revisionPtr revIDLastSave="0" documentId="13_ncr:1_{610943D2-DE52-40BB-AB2C-1A81549CF5D9}" xr6:coauthVersionLast="46" xr6:coauthVersionMax="46" xr10:uidLastSave="{00000000-0000-0000-0000-000000000000}"/>
  <bookViews>
    <workbookView xWindow="-120" yWindow="-120" windowWidth="29040" windowHeight="15840" tabRatio="779" xr2:uid="{00000000-000D-0000-FFFF-FFFF00000000}"/>
  </bookViews>
  <sheets>
    <sheet name="예산공고" sheetId="2" r:id="rId1"/>
    <sheet name="예산일반회계" sheetId="8" r:id="rId2"/>
  </sheets>
  <calcPr calcId="191029"/>
</workbook>
</file>

<file path=xl/calcChain.xml><?xml version="1.0" encoding="utf-8"?>
<calcChain xmlns="http://schemas.openxmlformats.org/spreadsheetml/2006/main">
  <c r="E16" i="2" l="1"/>
  <c r="E14" i="2" l="1"/>
  <c r="E15" i="2"/>
  <c r="E8" i="2"/>
  <c r="E9" i="2"/>
  <c r="E10" i="2"/>
  <c r="E11" i="2" l="1"/>
  <c r="E17" i="2"/>
</calcChain>
</file>

<file path=xl/sharedStrings.xml><?xml version="1.0" encoding="utf-8"?>
<sst xmlns="http://schemas.openxmlformats.org/spreadsheetml/2006/main" count="91" uniqueCount="66">
  <si>
    <t xml:space="preserve"> </t>
  </si>
  <si>
    <t xml:space="preserve"> ◦ 예산현액 : </t>
    <phoneticPr fontId="1" type="noConversion"/>
  </si>
  <si>
    <t>사회복지법인 자애복지재단</t>
    <phoneticPr fontId="1" type="noConversion"/>
  </si>
  <si>
    <t>- 차인잔액</t>
    <phoneticPr fontId="1" type="noConversion"/>
  </si>
  <si>
    <t>원</t>
    <phoneticPr fontId="1" type="noConversion"/>
  </si>
  <si>
    <t>원을 다음연도에 이월한다.</t>
    <phoneticPr fontId="1" type="noConversion"/>
  </si>
  <si>
    <t>3. 특별회계</t>
    <phoneticPr fontId="1" type="noConversion"/>
  </si>
  <si>
    <t>□ 세입․세출예산 내용</t>
    <phoneticPr fontId="1" type="noConversion"/>
  </si>
  <si>
    <t>- 해당사항 없음</t>
    <phoneticPr fontId="1" type="noConversion"/>
  </si>
  <si>
    <r>
      <t xml:space="preserve">□ 명    칭 </t>
    </r>
    <r>
      <rPr>
        <sz val="12"/>
        <color indexed="8"/>
        <rFont val="굴림"/>
        <family val="3"/>
        <charset val="129"/>
      </rPr>
      <t>: 사회복지법인 자애복지재단</t>
    </r>
    <phoneticPr fontId="1" type="noConversion"/>
  </si>
  <si>
    <r>
      <t>1. 총괄</t>
    </r>
    <r>
      <rPr>
        <sz val="12"/>
        <color indexed="8"/>
        <rFont val="굴림"/>
        <family val="3"/>
        <charset val="129"/>
      </rPr>
      <t>(일반회계 및 특별회계)</t>
    </r>
    <phoneticPr fontId="1" type="noConversion"/>
  </si>
  <si>
    <r>
      <t>2. 일반회계</t>
    </r>
    <r>
      <rPr>
        <sz val="12"/>
        <color indexed="8"/>
        <rFont val="굴림"/>
        <family val="3"/>
        <charset val="129"/>
      </rPr>
      <t xml:space="preserve"> </t>
    </r>
  </si>
  <si>
    <t>- 세입액</t>
    <phoneticPr fontId="1" type="noConversion"/>
  </si>
  <si>
    <t>- 세출액</t>
    <phoneticPr fontId="1" type="noConversion"/>
  </si>
  <si>
    <t>- 세입액</t>
    <phoneticPr fontId="1" type="noConversion"/>
  </si>
  <si>
    <t>관</t>
    <phoneticPr fontId="1" type="noConversion"/>
  </si>
  <si>
    <t>항</t>
    <phoneticPr fontId="1" type="noConversion"/>
  </si>
  <si>
    <t>합    계</t>
    <phoneticPr fontId="1" type="noConversion"/>
  </si>
  <si>
    <t>당초예산액</t>
  </si>
  <si>
    <t>추경예산액</t>
  </si>
  <si>
    <t>증  감</t>
  </si>
  <si>
    <t>총                          계</t>
  </si>
  <si>
    <t>01 재산수입</t>
  </si>
  <si>
    <t>01 사무비</t>
  </si>
  <si>
    <t>11 기본재산수입</t>
  </si>
  <si>
    <t>11 인건비</t>
  </si>
  <si>
    <t>02 사업수입</t>
  </si>
  <si>
    <t>12 업무추진비</t>
  </si>
  <si>
    <t>21 수익사업수입</t>
  </si>
  <si>
    <t>13 운영비</t>
  </si>
  <si>
    <t>03 과년도수입</t>
  </si>
  <si>
    <t>02 재산조성비</t>
  </si>
  <si>
    <t>31 과년도수입</t>
  </si>
  <si>
    <t>21 시설비</t>
  </si>
  <si>
    <t>04 보조금수입</t>
  </si>
  <si>
    <t>03 사업비</t>
  </si>
  <si>
    <t>41 경상보조금수입</t>
  </si>
  <si>
    <t>31 일반사업비</t>
  </si>
  <si>
    <t>42 자본보조금수입</t>
  </si>
  <si>
    <t>32 수익사업비</t>
  </si>
  <si>
    <t>43 기타보조금수입</t>
  </si>
  <si>
    <t>04 전출금</t>
  </si>
  <si>
    <t>05 후원금수입</t>
  </si>
  <si>
    <t>41 전출금</t>
  </si>
  <si>
    <t>51 후원금수입</t>
  </si>
  <si>
    <t>05 과년도지출</t>
  </si>
  <si>
    <t>06 차입금</t>
  </si>
  <si>
    <t>51 과년도지출</t>
  </si>
  <si>
    <t>61 차입금</t>
  </si>
  <si>
    <t>06 상환금</t>
  </si>
  <si>
    <t>07 전입금</t>
  </si>
  <si>
    <t>61 부채상환금</t>
  </si>
  <si>
    <t>61 전입금</t>
  </si>
  <si>
    <t>07 잡지출</t>
  </si>
  <si>
    <t>08 이월금</t>
  </si>
  <si>
    <t>71 잡지출</t>
  </si>
  <si>
    <t>81 이월금</t>
  </si>
  <si>
    <t>08 예비비</t>
  </si>
  <si>
    <t>09 잡수입</t>
  </si>
  <si>
    <t>81 예비비</t>
  </si>
  <si>
    <t>91 잡수입</t>
  </si>
  <si>
    <t>4. 일반회계 및 특별회계의  추경예산내역은 별지와 같다.</t>
    <phoneticPr fontId="1" type="noConversion"/>
  </si>
  <si>
    <t>2022년도 1차 추경예산 공고</t>
    <phoneticPr fontId="1" type="noConversion"/>
  </si>
  <si>
    <r>
      <t xml:space="preserve">□ 회계연도 </t>
    </r>
    <r>
      <rPr>
        <sz val="12"/>
        <color indexed="8"/>
        <rFont val="굴림"/>
        <family val="3"/>
        <charset val="129"/>
      </rPr>
      <t>: 2022년도</t>
    </r>
    <phoneticPr fontId="1" type="noConversion"/>
  </si>
  <si>
    <t>2022. 12. 23</t>
    <phoneticPr fontId="1" type="noConversion"/>
  </si>
  <si>
    <t>공고 2022 - 9 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</si>
</sst>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6">
    <font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16"/>
      <color indexed="8"/>
      <name val="HY헤드라인M"/>
      <family val="1"/>
      <charset val="129"/>
    </font>
    <font>
      <sz val="14"/>
      <color indexed="8"/>
      <name val="한양그래픽,한컴돋움"/>
      <family val="3"/>
      <charset val="129"/>
    </font>
    <font>
      <sz val="11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한양그래픽,한컴돋움"/>
      <family val="3"/>
      <charset val="129"/>
    </font>
    <font>
      <b/>
      <sz val="12"/>
      <color indexed="8"/>
      <name val="굴림"/>
      <family val="3"/>
      <charset val="129"/>
    </font>
    <font>
      <sz val="12"/>
      <color indexed="8"/>
      <name val="굴림"/>
      <family val="3"/>
      <charset val="129"/>
    </font>
    <font>
      <sz val="12"/>
      <name val="굴림"/>
      <family val="3"/>
      <charset val="129"/>
    </font>
    <font>
      <b/>
      <sz val="12"/>
      <name val="굴림"/>
      <family val="3"/>
      <charset val="129"/>
    </font>
    <font>
      <b/>
      <sz val="16"/>
      <name val="돋움"/>
      <family val="3"/>
      <charset val="129"/>
    </font>
    <font>
      <sz val="9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5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double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/>
  </cellStyleXfs>
  <cellXfs count="46">
    <xf numFmtId="0" fontId="0" fillId="0" borderId="0" xfId="0">
      <alignment vertical="center"/>
    </xf>
    <xf numFmtId="0" fontId="3" fillId="0" borderId="0" xfId="0" applyFont="1" applyAlignment="1">
      <alignment horizontal="justify" vertical="center"/>
    </xf>
    <xf numFmtId="41" fontId="5" fillId="0" borderId="0" xfId="1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justify" vertical="center"/>
    </xf>
    <xf numFmtId="41" fontId="5" fillId="0" borderId="0" xfId="1" applyFont="1" applyAlignment="1">
      <alignment horizontal="center" vertical="center"/>
    </xf>
    <xf numFmtId="0" fontId="10" fillId="0" borderId="0" xfId="0" applyFont="1">
      <alignment vertical="center"/>
    </xf>
    <xf numFmtId="0" fontId="5" fillId="0" borderId="0" xfId="0" applyFont="1">
      <alignment vertical="center"/>
    </xf>
    <xf numFmtId="41" fontId="10" fillId="0" borderId="0" xfId="1" applyFont="1" applyAlignment="1">
      <alignment horizontal="left" vertical="center"/>
    </xf>
    <xf numFmtId="49" fontId="9" fillId="0" borderId="0" xfId="0" applyNumberFormat="1" applyFont="1" applyAlignment="1">
      <alignment horizontal="justify" vertical="center"/>
    </xf>
    <xf numFmtId="41" fontId="10" fillId="0" borderId="0" xfId="1" applyFont="1">
      <alignment vertical="center"/>
    </xf>
    <xf numFmtId="41" fontId="11" fillId="0" borderId="0" xfId="1" applyFont="1">
      <alignment vertical="center"/>
    </xf>
    <xf numFmtId="41" fontId="10" fillId="0" borderId="0" xfId="1" applyFont="1" applyAlignment="1">
      <alignment vertical="center"/>
    </xf>
    <xf numFmtId="0" fontId="9" fillId="0" borderId="0" xfId="0" applyFont="1" applyAlignment="1">
      <alignment horizontal="justify" vertical="center"/>
    </xf>
    <xf numFmtId="41" fontId="13" fillId="0" borderId="0" xfId="1" applyFont="1" applyAlignment="1"/>
    <xf numFmtId="41" fontId="13" fillId="0" borderId="0" xfId="1" applyFont="1" applyBorder="1" applyAlignment="1">
      <alignment vertical="center" shrinkToFit="1"/>
    </xf>
    <xf numFmtId="41" fontId="13" fillId="0" borderId="0" xfId="1" applyFont="1" applyBorder="1" applyAlignment="1">
      <alignment vertical="center"/>
    </xf>
    <xf numFmtId="41" fontId="13" fillId="0" borderId="0" xfId="1" applyFont="1" applyBorder="1" applyAlignment="1">
      <alignment horizontal="right" vertical="center" shrinkToFit="1"/>
    </xf>
    <xf numFmtId="0" fontId="15" fillId="0" borderId="2" xfId="0" applyFont="1" applyBorder="1" applyAlignment="1">
      <alignment horizontal="left" vertical="center" shrinkToFit="1"/>
    </xf>
    <xf numFmtId="0" fontId="15" fillId="0" borderId="4" xfId="0" applyFont="1" applyBorder="1" applyAlignment="1">
      <alignment vertical="center" shrinkToFit="1"/>
    </xf>
    <xf numFmtId="0" fontId="15" fillId="0" borderId="2" xfId="0" applyFont="1" applyBorder="1" applyAlignment="1">
      <alignment vertical="center" shrinkToFit="1"/>
    </xf>
    <xf numFmtId="176" fontId="15" fillId="0" borderId="2" xfId="0" applyNumberFormat="1" applyFont="1" applyBorder="1" applyAlignment="1">
      <alignment horizontal="center" vertical="center"/>
    </xf>
    <xf numFmtId="176" fontId="15" fillId="0" borderId="2" xfId="0" applyNumberFormat="1" applyFont="1" applyBorder="1" applyAlignment="1">
      <alignment vertical="center" shrinkToFit="1"/>
    </xf>
    <xf numFmtId="0" fontId="15" fillId="2" borderId="2" xfId="0" applyFont="1" applyFill="1" applyBorder="1" applyAlignment="1">
      <alignment horizontal="center" vertical="center" shrinkToFit="1"/>
    </xf>
    <xf numFmtId="0" fontId="15" fillId="2" borderId="2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 shrinkToFit="1"/>
    </xf>
    <xf numFmtId="0" fontId="15" fillId="0" borderId="4" xfId="0" applyFont="1" applyBorder="1" applyAlignment="1">
      <alignment horizontal="left" vertical="center" shrinkToFit="1"/>
    </xf>
    <xf numFmtId="0" fontId="15" fillId="0" borderId="4" xfId="0" applyFont="1" applyBorder="1" applyAlignment="1">
      <alignment horizontal="center" vertical="center" shrinkToFit="1"/>
    </xf>
    <xf numFmtId="0" fontId="15" fillId="0" borderId="0" xfId="0" applyFont="1" applyAlignment="1"/>
    <xf numFmtId="176" fontId="14" fillId="0" borderId="2" xfId="0" applyNumberFormat="1" applyFont="1" applyBorder="1">
      <alignment vertical="center"/>
    </xf>
    <xf numFmtId="176" fontId="14" fillId="0" borderId="3" xfId="0" applyNumberFormat="1" applyFont="1" applyBorder="1">
      <alignment vertical="center"/>
    </xf>
    <xf numFmtId="176" fontId="15" fillId="0" borderId="2" xfId="0" applyNumberFormat="1" applyFont="1" applyBorder="1">
      <alignment vertical="center"/>
    </xf>
    <xf numFmtId="176" fontId="15" fillId="0" borderId="3" xfId="0" applyNumberFormat="1" applyFont="1" applyBorder="1">
      <alignment vertical="center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1" xfId="0" applyFont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left" vertical="center" shrinkToFit="1"/>
    </xf>
    <xf numFmtId="0" fontId="15" fillId="0" borderId="4" xfId="0" applyFont="1" applyBorder="1" applyAlignment="1">
      <alignment horizontal="left" vertical="center" shrinkToFit="1"/>
    </xf>
    <xf numFmtId="0" fontId="15" fillId="0" borderId="4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workbookViewId="0">
      <selection sqref="A1:D1"/>
    </sheetView>
  </sheetViews>
  <sheetFormatPr defaultRowHeight="14.25"/>
  <cols>
    <col min="1" max="3" width="3.33203125" customWidth="1"/>
    <col min="4" max="4" width="15.77734375" customWidth="1"/>
    <col min="5" max="5" width="18.109375" style="2" customWidth="1"/>
  </cols>
  <sheetData>
    <row r="1" spans="1:8">
      <c r="A1" s="34" t="s">
        <v>65</v>
      </c>
      <c r="B1" s="34"/>
      <c r="C1" s="34"/>
      <c r="D1" s="34"/>
    </row>
    <row r="2" spans="1:8" ht="79.5" customHeight="1">
      <c r="A2" s="38" t="s">
        <v>62</v>
      </c>
      <c r="B2" s="38"/>
      <c r="C2" s="38"/>
      <c r="D2" s="38"/>
      <c r="E2" s="38"/>
      <c r="F2" s="38"/>
      <c r="G2" s="38"/>
      <c r="H2" s="38"/>
    </row>
    <row r="3" spans="1:8" ht="24" customHeight="1">
      <c r="A3" s="39"/>
      <c r="B3" s="39"/>
      <c r="C3" s="39"/>
      <c r="D3" s="39"/>
      <c r="E3" s="39"/>
      <c r="F3" s="39"/>
      <c r="G3" s="39"/>
      <c r="H3" s="39"/>
    </row>
    <row r="4" spans="1:8" s="7" customFormat="1" ht="21.75" customHeight="1">
      <c r="A4" s="35" t="s">
        <v>9</v>
      </c>
      <c r="B4" s="35"/>
      <c r="C4" s="35"/>
      <c r="D4" s="35"/>
      <c r="E4" s="35"/>
      <c r="F4" s="35"/>
      <c r="G4" s="35"/>
      <c r="H4" s="6"/>
    </row>
    <row r="5" spans="1:8" s="7" customFormat="1" ht="21.75" customHeight="1">
      <c r="A5" s="35" t="s">
        <v>63</v>
      </c>
      <c r="B5" s="35"/>
      <c r="C5" s="35"/>
      <c r="D5" s="35"/>
      <c r="E5" s="35"/>
      <c r="F5" s="35"/>
      <c r="G5" s="35"/>
      <c r="H5" s="6"/>
    </row>
    <row r="6" spans="1:8" s="7" customFormat="1" ht="21.75" customHeight="1">
      <c r="A6" s="35" t="s">
        <v>7</v>
      </c>
      <c r="B6" s="35"/>
      <c r="C6" s="35"/>
      <c r="D6" s="35"/>
      <c r="E6" s="35"/>
      <c r="F6" s="35"/>
      <c r="G6" s="35"/>
      <c r="H6" s="6"/>
    </row>
    <row r="7" spans="1:8" s="7" customFormat="1" ht="21.75" customHeight="1">
      <c r="A7" s="6"/>
      <c r="B7" s="6"/>
      <c r="C7" s="35" t="s">
        <v>10</v>
      </c>
      <c r="D7" s="35"/>
      <c r="E7" s="35"/>
      <c r="F7" s="35"/>
      <c r="G7" s="35"/>
      <c r="H7" s="6"/>
    </row>
    <row r="8" spans="1:8" s="7" customFormat="1" ht="21.75" customHeight="1">
      <c r="A8" s="6"/>
      <c r="B8" s="6"/>
      <c r="C8" s="36" t="s">
        <v>1</v>
      </c>
      <c r="D8" s="36"/>
      <c r="E8" s="8">
        <f>E14</f>
        <v>308319260</v>
      </c>
      <c r="F8" s="6" t="s">
        <v>4</v>
      </c>
      <c r="G8" s="6"/>
      <c r="H8" s="6"/>
    </row>
    <row r="9" spans="1:8" s="7" customFormat="1" ht="21.75" customHeight="1">
      <c r="A9" s="6"/>
      <c r="B9" s="6"/>
      <c r="C9" s="6"/>
      <c r="D9" s="9" t="s">
        <v>12</v>
      </c>
      <c r="E9" s="10">
        <f>E15</f>
        <v>308319260</v>
      </c>
      <c r="F9" s="6" t="s">
        <v>4</v>
      </c>
      <c r="G9" s="6"/>
      <c r="H9" s="6"/>
    </row>
    <row r="10" spans="1:8" s="7" customFormat="1" ht="21.75" customHeight="1">
      <c r="A10" s="6"/>
      <c r="B10" s="6"/>
      <c r="C10" s="6"/>
      <c r="D10" s="9" t="s">
        <v>13</v>
      </c>
      <c r="E10" s="10">
        <f>E16</f>
        <v>308319260</v>
      </c>
      <c r="F10" s="6" t="s">
        <v>4</v>
      </c>
      <c r="G10" s="6"/>
      <c r="H10" s="6"/>
    </row>
    <row r="11" spans="1:8" s="7" customFormat="1" ht="21.75" customHeight="1">
      <c r="A11" s="6"/>
      <c r="B11" s="6"/>
      <c r="C11" s="6"/>
      <c r="D11" s="9" t="s">
        <v>3</v>
      </c>
      <c r="E11" s="11">
        <f>E9-E10</f>
        <v>0</v>
      </c>
      <c r="F11" s="6" t="s">
        <v>4</v>
      </c>
      <c r="G11" s="6"/>
      <c r="H11" s="6"/>
    </row>
    <row r="12" spans="1:8" s="7" customFormat="1" ht="21.75" customHeight="1">
      <c r="A12" s="6"/>
      <c r="B12" s="6"/>
      <c r="C12" s="6"/>
      <c r="D12" s="9"/>
      <c r="E12" s="11"/>
      <c r="F12" s="6"/>
      <c r="G12" s="6"/>
      <c r="H12" s="6"/>
    </row>
    <row r="13" spans="1:8" s="7" customFormat="1" ht="21.75" customHeight="1">
      <c r="A13" s="6"/>
      <c r="B13" s="6"/>
      <c r="C13" s="35" t="s">
        <v>11</v>
      </c>
      <c r="D13" s="35"/>
      <c r="E13" s="35"/>
      <c r="F13" s="6"/>
      <c r="G13" s="6"/>
      <c r="H13" s="6"/>
    </row>
    <row r="14" spans="1:8" s="7" customFormat="1" ht="21.75" customHeight="1">
      <c r="A14" s="6"/>
      <c r="B14" s="6"/>
      <c r="C14" s="36" t="s">
        <v>1</v>
      </c>
      <c r="D14" s="36"/>
      <c r="E14" s="12">
        <f>예산일반회계!D2</f>
        <v>308319260</v>
      </c>
      <c r="F14" s="6" t="s">
        <v>4</v>
      </c>
      <c r="G14" s="6"/>
      <c r="H14" s="6"/>
    </row>
    <row r="15" spans="1:8" s="7" customFormat="1" ht="21.75" customHeight="1">
      <c r="A15" s="6"/>
      <c r="B15" s="6"/>
      <c r="C15" s="6"/>
      <c r="D15" s="9" t="s">
        <v>14</v>
      </c>
      <c r="E15" s="10">
        <f>예산일반회계!D2</f>
        <v>308319260</v>
      </c>
      <c r="F15" s="6" t="s">
        <v>4</v>
      </c>
      <c r="G15" s="6"/>
      <c r="H15" s="6"/>
    </row>
    <row r="16" spans="1:8" s="7" customFormat="1" ht="21.75" customHeight="1">
      <c r="A16" s="6"/>
      <c r="B16" s="6"/>
      <c r="C16" s="6"/>
      <c r="D16" s="9" t="s">
        <v>13</v>
      </c>
      <c r="E16" s="10">
        <f>예산일반회계!I2</f>
        <v>308319260</v>
      </c>
      <c r="F16" s="6" t="s">
        <v>4</v>
      </c>
      <c r="G16" s="6"/>
      <c r="H16" s="6"/>
    </row>
    <row r="17" spans="1:8" s="7" customFormat="1" ht="21.75" customHeight="1">
      <c r="A17" s="6"/>
      <c r="B17" s="6"/>
      <c r="C17" s="6"/>
      <c r="D17" s="9" t="s">
        <v>3</v>
      </c>
      <c r="E17" s="11">
        <f>E15-E16</f>
        <v>0</v>
      </c>
      <c r="F17" s="6" t="s">
        <v>5</v>
      </c>
      <c r="G17" s="6"/>
      <c r="H17" s="6"/>
    </row>
    <row r="18" spans="1:8" s="7" customFormat="1" ht="21.75" customHeight="1">
      <c r="A18" s="6"/>
      <c r="B18" s="6"/>
      <c r="C18" s="36"/>
      <c r="D18" s="36"/>
      <c r="E18" s="10"/>
      <c r="F18" s="6"/>
      <c r="G18" s="6"/>
      <c r="H18" s="6"/>
    </row>
    <row r="19" spans="1:8" s="7" customFormat="1" ht="21.75" customHeight="1">
      <c r="A19" s="6"/>
      <c r="B19" s="6"/>
      <c r="C19" s="35" t="s">
        <v>6</v>
      </c>
      <c r="D19" s="35"/>
      <c r="E19" s="35"/>
      <c r="F19" s="6"/>
      <c r="G19" s="6"/>
      <c r="H19" s="6"/>
    </row>
    <row r="20" spans="1:8" s="7" customFormat="1" ht="21.75" customHeight="1">
      <c r="A20" s="6"/>
      <c r="B20" s="6"/>
      <c r="C20" s="6"/>
      <c r="D20" s="9" t="s">
        <v>8</v>
      </c>
      <c r="E20" s="10"/>
      <c r="F20" s="6"/>
      <c r="G20" s="6"/>
      <c r="H20" s="6"/>
    </row>
    <row r="21" spans="1:8" s="7" customFormat="1" ht="21.75" customHeight="1">
      <c r="A21" s="6"/>
      <c r="B21" s="6"/>
      <c r="C21" s="6"/>
      <c r="D21" s="13"/>
      <c r="E21" s="10"/>
      <c r="F21" s="6"/>
      <c r="G21" s="6"/>
      <c r="H21" s="6"/>
    </row>
    <row r="22" spans="1:8" s="7" customFormat="1" ht="21.75" customHeight="1">
      <c r="A22" s="6"/>
      <c r="B22" s="6"/>
      <c r="C22" s="35" t="s">
        <v>61</v>
      </c>
      <c r="D22" s="35"/>
      <c r="E22" s="35"/>
      <c r="F22" s="35"/>
      <c r="G22" s="35"/>
      <c r="H22" s="35"/>
    </row>
    <row r="23" spans="1:8" s="3" customFormat="1" ht="70.5" customHeight="1">
      <c r="D23" s="4"/>
      <c r="E23" s="5" t="s">
        <v>64</v>
      </c>
    </row>
    <row r="24" spans="1:8" s="3" customFormat="1" ht="72" customHeight="1">
      <c r="A24" s="37" t="s">
        <v>2</v>
      </c>
      <c r="B24" s="37"/>
      <c r="C24" s="37"/>
      <c r="D24" s="37"/>
      <c r="E24" s="37"/>
      <c r="F24" s="37"/>
      <c r="G24" s="37"/>
      <c r="H24" s="37"/>
    </row>
    <row r="25" spans="1:8" ht="21.75" customHeight="1">
      <c r="D25" s="1"/>
    </row>
  </sheetData>
  <mergeCells count="14">
    <mergeCell ref="A1:D1"/>
    <mergeCell ref="C19:E19"/>
    <mergeCell ref="C14:D14"/>
    <mergeCell ref="A24:H24"/>
    <mergeCell ref="C22:H22"/>
    <mergeCell ref="A2:H2"/>
    <mergeCell ref="A3:H3"/>
    <mergeCell ref="C18:D18"/>
    <mergeCell ref="A4:G4"/>
    <mergeCell ref="A5:G5"/>
    <mergeCell ref="A6:G6"/>
    <mergeCell ref="C7:G7"/>
    <mergeCell ref="C8:D8"/>
    <mergeCell ref="C13:E13"/>
  </mergeCells>
  <phoneticPr fontId="1" type="noConversion"/>
  <pageMargins left="0.75" right="0.75" top="0.84" bottom="0.69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2"/>
  <sheetViews>
    <sheetView workbookViewId="0">
      <selection activeCell="D6" sqref="D6"/>
    </sheetView>
  </sheetViews>
  <sheetFormatPr defaultColWidth="10.6640625" defaultRowHeight="20.25" customHeight="1"/>
  <cols>
    <col min="1" max="1" width="10.6640625" style="15"/>
    <col min="2" max="2" width="13.33203125" style="15" customWidth="1"/>
    <col min="3" max="4" width="11.109375" style="16" customWidth="1"/>
    <col min="5" max="5" width="9.88671875" style="16" customWidth="1"/>
    <col min="6" max="6" width="10.6640625" style="15"/>
    <col min="7" max="7" width="13.33203125" style="15" customWidth="1"/>
    <col min="8" max="8" width="11.109375" style="16" customWidth="1"/>
    <col min="9" max="9" width="11.109375" style="17" customWidth="1"/>
    <col min="10" max="10" width="9.88671875" style="17" customWidth="1"/>
    <col min="11" max="16384" width="10.6640625" style="14"/>
  </cols>
  <sheetData>
    <row r="1" spans="1:10" s="29" customFormat="1" ht="20.25" customHeight="1">
      <c r="A1" s="23" t="s">
        <v>15</v>
      </c>
      <c r="B1" s="23" t="s">
        <v>16</v>
      </c>
      <c r="C1" s="24" t="s">
        <v>18</v>
      </c>
      <c r="D1" s="24" t="s">
        <v>19</v>
      </c>
      <c r="E1" s="25" t="s">
        <v>20</v>
      </c>
      <c r="F1" s="26" t="s">
        <v>15</v>
      </c>
      <c r="G1" s="23" t="s">
        <v>16</v>
      </c>
      <c r="H1" s="24" t="s">
        <v>18</v>
      </c>
      <c r="I1" s="24" t="s">
        <v>19</v>
      </c>
      <c r="J1" s="24" t="s">
        <v>20</v>
      </c>
    </row>
    <row r="2" spans="1:10" s="29" customFormat="1" ht="20.25" customHeight="1">
      <c r="A2" s="40" t="s">
        <v>21</v>
      </c>
      <c r="B2" s="40"/>
      <c r="C2" s="30">
        <v>268496000</v>
      </c>
      <c r="D2" s="30">
        <v>308319260</v>
      </c>
      <c r="E2" s="31">
        <v>39823260</v>
      </c>
      <c r="F2" s="41" t="s">
        <v>17</v>
      </c>
      <c r="G2" s="40"/>
      <c r="H2" s="30">
        <v>268496000</v>
      </c>
      <c r="I2" s="30">
        <v>308319260</v>
      </c>
      <c r="J2" s="30">
        <v>39823260</v>
      </c>
    </row>
    <row r="3" spans="1:10" s="29" customFormat="1" ht="20.25" customHeight="1">
      <c r="A3" s="42" t="s">
        <v>22</v>
      </c>
      <c r="B3" s="42"/>
      <c r="C3" s="32">
        <v>0</v>
      </c>
      <c r="D3" s="32">
        <v>0</v>
      </c>
      <c r="E3" s="33">
        <v>0</v>
      </c>
      <c r="F3" s="43" t="s">
        <v>23</v>
      </c>
      <c r="G3" s="42"/>
      <c r="H3" s="32">
        <v>17400000</v>
      </c>
      <c r="I3" s="32">
        <v>22404350</v>
      </c>
      <c r="J3" s="32">
        <v>5004350</v>
      </c>
    </row>
    <row r="4" spans="1:10" s="29" customFormat="1" ht="20.25" customHeight="1">
      <c r="A4" s="18" t="s">
        <v>0</v>
      </c>
      <c r="B4" s="18" t="s">
        <v>24</v>
      </c>
      <c r="C4" s="32">
        <v>0</v>
      </c>
      <c r="D4" s="32">
        <v>0</v>
      </c>
      <c r="E4" s="33">
        <v>0</v>
      </c>
      <c r="F4" s="44" t="s">
        <v>0</v>
      </c>
      <c r="G4" s="18" t="s">
        <v>25</v>
      </c>
      <c r="H4" s="32">
        <v>0</v>
      </c>
      <c r="I4" s="32">
        <v>0</v>
      </c>
      <c r="J4" s="32">
        <v>0</v>
      </c>
    </row>
    <row r="5" spans="1:10" s="29" customFormat="1" ht="20.25" customHeight="1">
      <c r="A5" s="42" t="s">
        <v>26</v>
      </c>
      <c r="B5" s="42"/>
      <c r="C5" s="32">
        <v>0</v>
      </c>
      <c r="D5" s="32">
        <v>0</v>
      </c>
      <c r="E5" s="33">
        <v>0</v>
      </c>
      <c r="F5" s="44"/>
      <c r="G5" s="18" t="s">
        <v>27</v>
      </c>
      <c r="H5" s="32">
        <v>12100000</v>
      </c>
      <c r="I5" s="32">
        <v>12100000</v>
      </c>
      <c r="J5" s="32">
        <v>0</v>
      </c>
    </row>
    <row r="6" spans="1:10" s="29" customFormat="1" ht="20.25" customHeight="1">
      <c r="A6" s="18" t="s">
        <v>0</v>
      </c>
      <c r="B6" s="18" t="s">
        <v>28</v>
      </c>
      <c r="C6" s="32">
        <v>0</v>
      </c>
      <c r="D6" s="32">
        <v>0</v>
      </c>
      <c r="E6" s="33">
        <v>0</v>
      </c>
      <c r="F6" s="44"/>
      <c r="G6" s="18" t="s">
        <v>29</v>
      </c>
      <c r="H6" s="32">
        <v>5300000</v>
      </c>
      <c r="I6" s="32">
        <v>10304350</v>
      </c>
      <c r="J6" s="32">
        <v>5004350</v>
      </c>
    </row>
    <row r="7" spans="1:10" s="29" customFormat="1" ht="20.25" customHeight="1">
      <c r="A7" s="42" t="s">
        <v>30</v>
      </c>
      <c r="B7" s="42"/>
      <c r="C7" s="32">
        <v>0</v>
      </c>
      <c r="D7" s="32">
        <v>0</v>
      </c>
      <c r="E7" s="33">
        <v>0</v>
      </c>
      <c r="F7" s="43" t="s">
        <v>31</v>
      </c>
      <c r="G7" s="42"/>
      <c r="H7" s="32">
        <v>12711480</v>
      </c>
      <c r="I7" s="32">
        <v>12711480</v>
      </c>
      <c r="J7" s="32">
        <v>0</v>
      </c>
    </row>
    <row r="8" spans="1:10" s="29" customFormat="1" ht="20.25" customHeight="1">
      <c r="A8" s="18" t="s">
        <v>0</v>
      </c>
      <c r="B8" s="18" t="s">
        <v>32</v>
      </c>
      <c r="C8" s="32">
        <v>0</v>
      </c>
      <c r="D8" s="32">
        <v>0</v>
      </c>
      <c r="E8" s="33">
        <v>0</v>
      </c>
      <c r="F8" s="27" t="s">
        <v>0</v>
      </c>
      <c r="G8" s="18" t="s">
        <v>33</v>
      </c>
      <c r="H8" s="32">
        <v>12711480</v>
      </c>
      <c r="I8" s="32">
        <v>12711480</v>
      </c>
      <c r="J8" s="32">
        <v>0</v>
      </c>
    </row>
    <row r="9" spans="1:10" s="29" customFormat="1" ht="20.25" customHeight="1">
      <c r="A9" s="42" t="s">
        <v>34</v>
      </c>
      <c r="B9" s="42"/>
      <c r="C9" s="32">
        <v>82886000</v>
      </c>
      <c r="D9" s="32">
        <v>86123000</v>
      </c>
      <c r="E9" s="33">
        <v>3237000</v>
      </c>
      <c r="F9" s="43" t="s">
        <v>35</v>
      </c>
      <c r="G9" s="42"/>
      <c r="H9" s="32">
        <v>0</v>
      </c>
      <c r="I9" s="32">
        <v>0</v>
      </c>
      <c r="J9" s="32">
        <v>0</v>
      </c>
    </row>
    <row r="10" spans="1:10" s="29" customFormat="1" ht="20.25" customHeight="1">
      <c r="A10" s="45" t="s">
        <v>0</v>
      </c>
      <c r="B10" s="18" t="s">
        <v>36</v>
      </c>
      <c r="C10" s="32">
        <v>0</v>
      </c>
      <c r="D10" s="32">
        <v>0</v>
      </c>
      <c r="E10" s="33">
        <v>0</v>
      </c>
      <c r="F10" s="28" t="s">
        <v>0</v>
      </c>
      <c r="G10" s="18" t="s">
        <v>37</v>
      </c>
      <c r="H10" s="32">
        <v>0</v>
      </c>
      <c r="I10" s="32">
        <v>0</v>
      </c>
      <c r="J10" s="32">
        <v>0</v>
      </c>
    </row>
    <row r="11" spans="1:10" s="29" customFormat="1" ht="20.25" customHeight="1">
      <c r="A11" s="45"/>
      <c r="B11" s="18" t="s">
        <v>38</v>
      </c>
      <c r="C11" s="32">
        <v>0</v>
      </c>
      <c r="D11" s="32">
        <v>0</v>
      </c>
      <c r="E11" s="33">
        <v>0</v>
      </c>
      <c r="F11" s="19"/>
      <c r="G11" s="20" t="s">
        <v>39</v>
      </c>
      <c r="H11" s="32">
        <v>0</v>
      </c>
      <c r="I11" s="32">
        <v>0</v>
      </c>
      <c r="J11" s="32">
        <v>0</v>
      </c>
    </row>
    <row r="12" spans="1:10" s="29" customFormat="1" ht="20.25" customHeight="1">
      <c r="A12" s="45"/>
      <c r="B12" s="18" t="s">
        <v>40</v>
      </c>
      <c r="C12" s="32">
        <v>0</v>
      </c>
      <c r="D12" s="32">
        <v>0</v>
      </c>
      <c r="E12" s="33">
        <v>0</v>
      </c>
      <c r="F12" s="43" t="s">
        <v>41</v>
      </c>
      <c r="G12" s="42"/>
      <c r="H12" s="32">
        <v>77966910</v>
      </c>
      <c r="I12" s="32">
        <v>126899010</v>
      </c>
      <c r="J12" s="32">
        <v>48932100</v>
      </c>
    </row>
    <row r="13" spans="1:10" s="29" customFormat="1" ht="20.25" customHeight="1">
      <c r="A13" s="42" t="s">
        <v>42</v>
      </c>
      <c r="B13" s="42"/>
      <c r="C13" s="32">
        <v>54711480</v>
      </c>
      <c r="D13" s="32">
        <v>48711480</v>
      </c>
      <c r="E13" s="33">
        <v>-6000000</v>
      </c>
      <c r="F13" s="27"/>
      <c r="G13" s="18" t="s">
        <v>43</v>
      </c>
      <c r="H13" s="32">
        <v>77966910</v>
      </c>
      <c r="I13" s="32">
        <v>126899010</v>
      </c>
      <c r="J13" s="32">
        <v>48932100</v>
      </c>
    </row>
    <row r="14" spans="1:10" s="29" customFormat="1" ht="20.25" customHeight="1">
      <c r="A14" s="18"/>
      <c r="B14" s="18" t="s">
        <v>44</v>
      </c>
      <c r="C14" s="32">
        <v>54711480</v>
      </c>
      <c r="D14" s="32">
        <v>48711480</v>
      </c>
      <c r="E14" s="33">
        <v>-6000000</v>
      </c>
      <c r="F14" s="43" t="s">
        <v>45</v>
      </c>
      <c r="G14" s="42"/>
      <c r="H14" s="32">
        <v>0</v>
      </c>
      <c r="I14" s="32">
        <v>0</v>
      </c>
      <c r="J14" s="32">
        <v>0</v>
      </c>
    </row>
    <row r="15" spans="1:10" s="29" customFormat="1" ht="20.25" customHeight="1">
      <c r="A15" s="42" t="s">
        <v>46</v>
      </c>
      <c r="B15" s="42"/>
      <c r="C15" s="32">
        <v>0</v>
      </c>
      <c r="D15" s="32">
        <v>0</v>
      </c>
      <c r="E15" s="33">
        <v>0</v>
      </c>
      <c r="F15" s="27" t="s">
        <v>0</v>
      </c>
      <c r="G15" s="18" t="s">
        <v>47</v>
      </c>
      <c r="H15" s="32">
        <v>0</v>
      </c>
      <c r="I15" s="32">
        <v>0</v>
      </c>
      <c r="J15" s="32">
        <v>0</v>
      </c>
    </row>
    <row r="16" spans="1:10" s="29" customFormat="1" ht="20.25" customHeight="1">
      <c r="A16" s="18"/>
      <c r="B16" s="18" t="s">
        <v>48</v>
      </c>
      <c r="C16" s="32">
        <v>0</v>
      </c>
      <c r="D16" s="32">
        <v>0</v>
      </c>
      <c r="E16" s="33">
        <v>0</v>
      </c>
      <c r="F16" s="43" t="s">
        <v>49</v>
      </c>
      <c r="G16" s="42"/>
      <c r="H16" s="32">
        <v>0</v>
      </c>
      <c r="I16" s="32">
        <v>0</v>
      </c>
      <c r="J16" s="32">
        <v>0</v>
      </c>
    </row>
    <row r="17" spans="1:10" s="29" customFormat="1" ht="20.25" customHeight="1">
      <c r="A17" s="42" t="s">
        <v>50</v>
      </c>
      <c r="B17" s="42"/>
      <c r="C17" s="32">
        <v>0</v>
      </c>
      <c r="D17" s="32">
        <v>0</v>
      </c>
      <c r="E17" s="33">
        <v>0</v>
      </c>
      <c r="F17" s="27" t="s">
        <v>0</v>
      </c>
      <c r="G17" s="18" t="s">
        <v>51</v>
      </c>
      <c r="H17" s="32">
        <v>0</v>
      </c>
      <c r="I17" s="32">
        <v>0</v>
      </c>
      <c r="J17" s="32">
        <v>0</v>
      </c>
    </row>
    <row r="18" spans="1:10" s="29" customFormat="1" ht="20.25" customHeight="1">
      <c r="A18" s="18" t="s">
        <v>0</v>
      </c>
      <c r="B18" s="18" t="s">
        <v>52</v>
      </c>
      <c r="C18" s="32">
        <v>0</v>
      </c>
      <c r="D18" s="32">
        <v>0</v>
      </c>
      <c r="E18" s="33">
        <v>0</v>
      </c>
      <c r="F18" s="43" t="s">
        <v>53</v>
      </c>
      <c r="G18" s="42"/>
      <c r="H18" s="32">
        <v>0</v>
      </c>
      <c r="I18" s="32">
        <v>0</v>
      </c>
      <c r="J18" s="32">
        <v>0</v>
      </c>
    </row>
    <row r="19" spans="1:10" s="29" customFormat="1" ht="20.25" customHeight="1">
      <c r="A19" s="42" t="s">
        <v>54</v>
      </c>
      <c r="B19" s="42"/>
      <c r="C19" s="32">
        <v>129798520</v>
      </c>
      <c r="D19" s="32">
        <v>157521825</v>
      </c>
      <c r="E19" s="33">
        <v>27723305</v>
      </c>
      <c r="F19" s="27" t="s">
        <v>0</v>
      </c>
      <c r="G19" s="18" t="s">
        <v>55</v>
      </c>
      <c r="H19" s="32">
        <v>0</v>
      </c>
      <c r="I19" s="32">
        <v>0</v>
      </c>
      <c r="J19" s="32">
        <v>0</v>
      </c>
    </row>
    <row r="20" spans="1:10" s="29" customFormat="1" ht="20.25" customHeight="1">
      <c r="A20" s="18"/>
      <c r="B20" s="18" t="s">
        <v>56</v>
      </c>
      <c r="C20" s="32">
        <v>129798520</v>
      </c>
      <c r="D20" s="32">
        <v>157521825</v>
      </c>
      <c r="E20" s="33">
        <v>27723305</v>
      </c>
      <c r="F20" s="43" t="s">
        <v>57</v>
      </c>
      <c r="G20" s="42"/>
      <c r="H20" s="32">
        <v>160417610</v>
      </c>
      <c r="I20" s="32">
        <v>146304420</v>
      </c>
      <c r="J20" s="32">
        <v>-14113190</v>
      </c>
    </row>
    <row r="21" spans="1:10" s="29" customFormat="1" ht="20.25" customHeight="1">
      <c r="A21" s="42" t="s">
        <v>58</v>
      </c>
      <c r="B21" s="42"/>
      <c r="C21" s="32">
        <v>1100000</v>
      </c>
      <c r="D21" s="32">
        <v>15962955</v>
      </c>
      <c r="E21" s="33">
        <v>14862955</v>
      </c>
      <c r="F21" s="27" t="s">
        <v>0</v>
      </c>
      <c r="G21" s="18" t="s">
        <v>59</v>
      </c>
      <c r="H21" s="32">
        <v>160417610</v>
      </c>
      <c r="I21" s="32">
        <v>146304420</v>
      </c>
      <c r="J21" s="32">
        <v>-14113190</v>
      </c>
    </row>
    <row r="22" spans="1:10" s="29" customFormat="1" ht="20.25" customHeight="1">
      <c r="A22" s="18"/>
      <c r="B22" s="18" t="s">
        <v>60</v>
      </c>
      <c r="C22" s="32">
        <v>1100000</v>
      </c>
      <c r="D22" s="32">
        <v>15962955</v>
      </c>
      <c r="E22" s="33">
        <v>14862955</v>
      </c>
      <c r="F22" s="27"/>
      <c r="G22" s="18"/>
      <c r="H22" s="21"/>
      <c r="I22" s="22"/>
      <c r="J22" s="22"/>
    </row>
  </sheetData>
  <mergeCells count="21">
    <mergeCell ref="F18:G18"/>
    <mergeCell ref="A19:B19"/>
    <mergeCell ref="F20:G20"/>
    <mergeCell ref="A21:B21"/>
    <mergeCell ref="A13:B13"/>
    <mergeCell ref="F14:G14"/>
    <mergeCell ref="A15:B15"/>
    <mergeCell ref="F16:G16"/>
    <mergeCell ref="A17:B17"/>
    <mergeCell ref="A7:B7"/>
    <mergeCell ref="F7:G7"/>
    <mergeCell ref="A9:B9"/>
    <mergeCell ref="F9:G9"/>
    <mergeCell ref="A10:A12"/>
    <mergeCell ref="F12:G12"/>
    <mergeCell ref="A2:B2"/>
    <mergeCell ref="F2:G2"/>
    <mergeCell ref="A3:B3"/>
    <mergeCell ref="F3:G3"/>
    <mergeCell ref="F4:F6"/>
    <mergeCell ref="A5:B5"/>
  </mergeCells>
  <phoneticPr fontId="1" type="noConversion"/>
  <pageMargins left="0.82677165354330717" right="0.74803149606299213" top="1.1023622047244095" bottom="0.47244094488188981" header="0.51181102362204722" footer="0.27559055118110237"/>
  <pageSetup paperSize="9" orientation="landscape" r:id="rId1"/>
  <headerFooter alignWithMargins="0">
    <oddHeader>&amp;C&amp;"돋움,굵게"&amp;22 2022년도 1차 추경예산(총괄)&amp;R
(단위 : 원)</oddHeader>
    <oddFooter>&amp;R&amp;"돋움,굵게"사회복지법인 자애복지재단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예산공고</vt:lpstr>
      <vt:lpstr>예산일반회계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Administrator</cp:lastModifiedBy>
  <cp:lastPrinted>2022-12-23T05:18:11Z</cp:lastPrinted>
  <dcterms:created xsi:type="dcterms:W3CDTF">2008-04-04T05:31:59Z</dcterms:created>
  <dcterms:modified xsi:type="dcterms:W3CDTF">2022-12-23T05:20:00Z</dcterms:modified>
</cp:coreProperties>
</file>