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7515" windowHeight="6645" activeTab="1"/>
  </bookViews>
  <sheets>
    <sheet name="개요" sheetId="5" r:id="rId1"/>
    <sheet name="전체목록" sheetId="6" r:id="rId2"/>
    <sheet name="일반" sheetId="2" state="hidden" r:id="rId3"/>
    <sheet name="어린이" sheetId="3" state="hidden" r:id="rId4"/>
    <sheet name="DVD" sheetId="4" state="hidden" r:id="rId5"/>
  </sheets>
  <calcPr calcId="145621"/>
</workbook>
</file>

<file path=xl/calcChain.xml><?xml version="1.0" encoding="utf-8"?>
<calcChain xmlns="http://schemas.openxmlformats.org/spreadsheetml/2006/main">
  <c r="I279" i="6" l="1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30" i="6"/>
  <c r="I229" i="6"/>
  <c r="I228" i="6"/>
  <c r="I227" i="6"/>
  <c r="I226" i="6"/>
  <c r="I225" i="6"/>
  <c r="I224" i="6"/>
  <c r="I223" i="6"/>
  <c r="I222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G4" i="2" l="1"/>
  <c r="I17" i="2"/>
  <c r="I101" i="2"/>
  <c r="I54" i="2"/>
  <c r="I32" i="2"/>
  <c r="I42" i="2"/>
  <c r="I39" i="2"/>
  <c r="I100" i="2"/>
  <c r="I44" i="2"/>
  <c r="I79" i="2"/>
  <c r="I67" i="2"/>
  <c r="I84" i="2"/>
  <c r="I73" i="2"/>
  <c r="I61" i="2"/>
  <c r="I11" i="2"/>
  <c r="I57" i="2"/>
  <c r="I96" i="2"/>
  <c r="I33" i="2"/>
  <c r="I46" i="2"/>
  <c r="I40" i="2"/>
  <c r="I7" i="2"/>
  <c r="I34" i="2"/>
  <c r="I90" i="2"/>
  <c r="I119" i="3"/>
  <c r="I54" i="3"/>
  <c r="I39" i="3"/>
  <c r="I141" i="3"/>
  <c r="I177" i="3"/>
  <c r="I104" i="3"/>
  <c r="I149" i="3"/>
  <c r="I140" i="3"/>
  <c r="I53" i="3"/>
  <c r="I138" i="3"/>
  <c r="I107" i="3"/>
  <c r="I56" i="3"/>
  <c r="I90" i="3"/>
  <c r="I148" i="3"/>
  <c r="I46" i="3"/>
  <c r="I85" i="3"/>
  <c r="I38" i="3"/>
  <c r="I13" i="3"/>
  <c r="I145" i="3"/>
  <c r="I153" i="3"/>
  <c r="I162" i="3"/>
  <c r="I75" i="3"/>
  <c r="I143" i="3"/>
  <c r="I146" i="3"/>
  <c r="I8" i="3"/>
  <c r="I32" i="3"/>
  <c r="I66" i="3"/>
  <c r="I152" i="3"/>
  <c r="I68" i="3"/>
  <c r="I69" i="3"/>
  <c r="I83" i="3"/>
  <c r="I124" i="3"/>
  <c r="I172" i="3"/>
  <c r="I52" i="3"/>
  <c r="I60" i="3"/>
  <c r="I125" i="3"/>
  <c r="I98" i="3"/>
  <c r="I123" i="3"/>
  <c r="I144" i="3"/>
  <c r="I164" i="3"/>
  <c r="I33" i="3"/>
  <c r="I27" i="3"/>
  <c r="I122" i="3"/>
  <c r="I132" i="3"/>
  <c r="I115" i="3"/>
  <c r="I168" i="3"/>
  <c r="I63" i="3"/>
  <c r="I37" i="3"/>
  <c r="I109" i="3"/>
  <c r="I151" i="3"/>
  <c r="I110" i="3"/>
  <c r="I24" i="3"/>
  <c r="I127" i="3"/>
  <c r="I147" i="3"/>
  <c r="I135" i="3"/>
  <c r="I42" i="3"/>
  <c r="I160" i="3"/>
  <c r="I71" i="3"/>
  <c r="I158" i="3"/>
  <c r="I40" i="3"/>
  <c r="I103" i="3"/>
  <c r="I34" i="3"/>
  <c r="I35" i="3"/>
  <c r="I76" i="3"/>
  <c r="I111" i="3"/>
  <c r="I163" i="3"/>
  <c r="I96" i="3"/>
  <c r="I84" i="3"/>
  <c r="I47" i="3"/>
  <c r="I62" i="3"/>
  <c r="I31" i="3"/>
  <c r="I48" i="3"/>
  <c r="I36" i="3"/>
  <c r="I81" i="3"/>
  <c r="I49" i="3"/>
  <c r="I114" i="3"/>
  <c r="I82" i="3"/>
  <c r="I28" i="3"/>
  <c r="I171" i="3"/>
  <c r="I170" i="3"/>
  <c r="I12" i="3"/>
  <c r="I67" i="3"/>
  <c r="I10" i="3"/>
  <c r="I156" i="3"/>
  <c r="I93" i="3"/>
  <c r="I113" i="3"/>
  <c r="I169" i="3"/>
  <c r="I116" i="3"/>
  <c r="I57" i="3"/>
  <c r="I133" i="3"/>
  <c r="I11" i="3"/>
  <c r="I117" i="3"/>
  <c r="I118" i="3"/>
  <c r="I105" i="3"/>
  <c r="I44" i="3"/>
  <c r="I97" i="3"/>
  <c r="I161" i="3"/>
  <c r="I112" i="3"/>
  <c r="I120" i="3"/>
  <c r="I121" i="3"/>
  <c r="I64" i="3"/>
  <c r="I86" i="3"/>
  <c r="I72" i="3"/>
  <c r="I73" i="3"/>
  <c r="I129" i="3"/>
  <c r="I130" i="3"/>
  <c r="I70" i="3"/>
  <c r="I78" i="3"/>
  <c r="I154" i="3"/>
  <c r="I155" i="3"/>
  <c r="I167" i="3"/>
  <c r="I165" i="3"/>
  <c r="I41" i="3"/>
  <c r="I50" i="3"/>
  <c r="I89" i="3"/>
  <c r="I87" i="3"/>
  <c r="I88" i="3"/>
  <c r="I99" i="3"/>
  <c r="I80" i="3"/>
  <c r="I65" i="3"/>
  <c r="I157" i="3"/>
  <c r="I19" i="3"/>
  <c r="I20" i="3"/>
  <c r="I108" i="3"/>
  <c r="I139" i="3"/>
  <c r="I61" i="3"/>
  <c r="I137" i="3"/>
  <c r="I134" i="3"/>
  <c r="I136" i="3"/>
  <c r="I45" i="3"/>
  <c r="I126" i="3"/>
  <c r="I102" i="3"/>
  <c r="I100" i="3"/>
  <c r="I92" i="3"/>
  <c r="I55" i="3"/>
  <c r="I159" i="3"/>
  <c r="I77" i="3"/>
  <c r="I150" i="3"/>
  <c r="I30" i="3"/>
  <c r="I79" i="3"/>
  <c r="I94" i="3"/>
  <c r="I95" i="3"/>
  <c r="I166" i="3"/>
  <c r="I21" i="3"/>
  <c r="I176" i="3"/>
  <c r="I9" i="3"/>
  <c r="I173" i="3"/>
  <c r="I22" i="3"/>
  <c r="I43" i="3"/>
  <c r="I14" i="3"/>
  <c r="I7" i="3"/>
  <c r="I106" i="3"/>
  <c r="I25" i="3"/>
  <c r="I26" i="3"/>
  <c r="I58" i="3"/>
  <c r="I59" i="3"/>
  <c r="I29" i="3"/>
  <c r="I101" i="3"/>
  <c r="I15" i="3"/>
  <c r="I18" i="3"/>
  <c r="I16" i="3"/>
  <c r="I17" i="3"/>
  <c r="I142" i="3"/>
  <c r="I131" i="3"/>
  <c r="I74" i="3"/>
  <c r="I174" i="3"/>
  <c r="I23" i="3"/>
  <c r="I51" i="3"/>
  <c r="I175" i="3"/>
  <c r="I91" i="3"/>
  <c r="I128" i="3"/>
  <c r="I13" i="2"/>
  <c r="I47" i="2"/>
  <c r="I65" i="2"/>
  <c r="I38" i="2"/>
  <c r="I36" i="2"/>
  <c r="I20" i="2"/>
  <c r="I82" i="2"/>
  <c r="I41" i="2"/>
  <c r="I15" i="2"/>
  <c r="I43" i="2"/>
  <c r="I66" i="2"/>
  <c r="I35" i="2"/>
  <c r="I9" i="2"/>
  <c r="I85" i="2"/>
  <c r="I24" i="2"/>
  <c r="I16" i="2"/>
  <c r="I69" i="2"/>
  <c r="I78" i="2"/>
  <c r="I18" i="2"/>
  <c r="I60" i="2"/>
  <c r="I45" i="2"/>
  <c r="I58" i="2"/>
  <c r="I89" i="2"/>
  <c r="I8" i="2"/>
  <c r="I53" i="2"/>
  <c r="I77" i="2"/>
  <c r="I91" i="2"/>
  <c r="I28" i="2"/>
  <c r="I29" i="2"/>
  <c r="I70" i="2"/>
  <c r="I80" i="2"/>
  <c r="I92" i="2"/>
  <c r="I93" i="2"/>
  <c r="I56" i="2"/>
  <c r="I55" i="2"/>
  <c r="I98" i="2"/>
  <c r="I99" i="2"/>
  <c r="I59" i="2"/>
  <c r="I21" i="2"/>
  <c r="I22" i="2"/>
  <c r="I23" i="2"/>
  <c r="I71" i="2"/>
  <c r="I27" i="2"/>
  <c r="I63" i="2"/>
  <c r="I49" i="2"/>
  <c r="I95" i="2"/>
  <c r="I102" i="2"/>
  <c r="I86" i="2"/>
  <c r="I94" i="2"/>
  <c r="I25" i="2"/>
  <c r="I74" i="2"/>
  <c r="I62" i="2"/>
  <c r="I31" i="2"/>
  <c r="I37" i="2"/>
  <c r="I75" i="2"/>
  <c r="I48" i="2"/>
  <c r="I76" i="2"/>
  <c r="I88" i="2"/>
  <c r="I72" i="2"/>
  <c r="I10" i="2"/>
  <c r="I6" i="2" s="1"/>
  <c r="I68" i="2"/>
  <c r="I87" i="2"/>
  <c r="I30" i="2"/>
  <c r="I83" i="2"/>
  <c r="I52" i="2"/>
  <c r="I51" i="2"/>
  <c r="I50" i="2"/>
  <c r="I19" i="2"/>
  <c r="I64" i="2"/>
  <c r="I81" i="2"/>
  <c r="I97" i="2"/>
  <c r="I26" i="2"/>
  <c r="I12" i="2"/>
  <c r="I14" i="2"/>
  <c r="G11" i="4"/>
  <c r="G12" i="4"/>
  <c r="G8" i="4"/>
  <c r="G10" i="4"/>
  <c r="G9" i="4"/>
  <c r="G7" i="4"/>
  <c r="I6" i="3" l="1"/>
  <c r="E7" i="5" s="1"/>
  <c r="G4" i="3"/>
  <c r="I5" i="3" s="1"/>
  <c r="I4" i="3" l="1"/>
  <c r="F7" i="5"/>
  <c r="G7" i="5" s="1"/>
  <c r="D7" i="5"/>
  <c r="G6" i="4"/>
  <c r="E8" i="5" s="1"/>
  <c r="E4" i="4"/>
  <c r="D8" i="5" s="1"/>
  <c r="E6" i="5"/>
  <c r="I5" i="2"/>
  <c r="F6" i="5" s="1"/>
  <c r="D6" i="5" l="1"/>
  <c r="I4" i="2"/>
  <c r="I6" i="6" l="1"/>
  <c r="G4" i="6"/>
  <c r="I5" i="6" s="1"/>
  <c r="I4" i="6" l="1"/>
  <c r="F8" i="5" l="1"/>
  <c r="G5" i="4"/>
  <c r="D5" i="5"/>
  <c r="E5" i="5"/>
  <c r="F5" i="5" l="1"/>
  <c r="G5" i="5" s="1"/>
  <c r="G8" i="5"/>
  <c r="G4" i="4"/>
  <c r="G6" i="5"/>
</calcChain>
</file>

<file path=xl/sharedStrings.xml><?xml version="1.0" encoding="utf-8"?>
<sst xmlns="http://schemas.openxmlformats.org/spreadsheetml/2006/main" count="2233" uniqueCount="743">
  <si>
    <t>저자</t>
  </si>
  <si>
    <t>발행자</t>
  </si>
  <si>
    <t>발행년</t>
  </si>
  <si>
    <t>책수</t>
  </si>
  <si>
    <t>문학동네</t>
  </si>
  <si>
    <t>창비</t>
  </si>
  <si>
    <t>주니어김영사</t>
  </si>
  <si>
    <t>웅진주니어</t>
  </si>
  <si>
    <t>뜨인돌</t>
  </si>
  <si>
    <t>21세기북스</t>
  </si>
  <si>
    <t>사계절</t>
  </si>
  <si>
    <t>현북스</t>
  </si>
  <si>
    <t>한솔수북</t>
  </si>
  <si>
    <t>책읽는곰</t>
  </si>
  <si>
    <t>풀빛</t>
  </si>
  <si>
    <t>라임</t>
  </si>
  <si>
    <t>고래뱃속</t>
  </si>
  <si>
    <t>난다</t>
  </si>
  <si>
    <t>꿈교출판사</t>
  </si>
  <si>
    <t>씨드북</t>
  </si>
  <si>
    <t>아름다운사람들</t>
  </si>
  <si>
    <t>찰리북</t>
  </si>
  <si>
    <t>스콜라</t>
  </si>
  <si>
    <t>나무를심는사람들</t>
  </si>
  <si>
    <t>자음과모음</t>
  </si>
  <si>
    <t>키다리</t>
  </si>
  <si>
    <t>유유</t>
  </si>
  <si>
    <t>을유문화사</t>
  </si>
  <si>
    <t>보림</t>
  </si>
  <si>
    <t>북극곰</t>
  </si>
  <si>
    <t>미디어창비</t>
  </si>
  <si>
    <t>시공주니어</t>
  </si>
  <si>
    <t>달그림</t>
  </si>
  <si>
    <t>상상의집</t>
  </si>
  <si>
    <t>밝은미래</t>
  </si>
  <si>
    <t>보리</t>
  </si>
  <si>
    <t>논장</t>
  </si>
  <si>
    <t>잇츠북어린이</t>
  </si>
  <si>
    <t>천개의바람</t>
  </si>
  <si>
    <t>키위북스</t>
  </si>
  <si>
    <t>홍종의</t>
  </si>
  <si>
    <t>봄나무</t>
  </si>
  <si>
    <t>이승민</t>
  </si>
  <si>
    <t>뜨인돌어린이</t>
  </si>
  <si>
    <t>최형미</t>
  </si>
  <si>
    <t>살림어린이</t>
  </si>
  <si>
    <t>정명섭</t>
  </si>
  <si>
    <t>은유</t>
  </si>
  <si>
    <t>봄의정원</t>
  </si>
  <si>
    <t>고래이야기</t>
  </si>
  <si>
    <t>국민서관</t>
  </si>
  <si>
    <t>박현숙</t>
  </si>
  <si>
    <t>사파리</t>
  </si>
  <si>
    <t>윌북</t>
  </si>
  <si>
    <t>한빛라이프</t>
  </si>
  <si>
    <t>반달</t>
  </si>
  <si>
    <t>키큰도토리</t>
  </si>
  <si>
    <t>책고래</t>
  </si>
  <si>
    <t>최은영</t>
  </si>
  <si>
    <t>신채연</t>
  </si>
  <si>
    <t>연번</t>
    <phoneticPr fontId="1" type="noConversion"/>
  </si>
  <si>
    <t>금액</t>
    <phoneticPr fontId="1" type="noConversion"/>
  </si>
  <si>
    <t>가격</t>
    <phoneticPr fontId="1" type="noConversion"/>
  </si>
  <si>
    <t>합계</t>
    <phoneticPr fontId="1" type="noConversion"/>
  </si>
  <si>
    <t>권수</t>
    <phoneticPr fontId="1" type="noConversion"/>
  </si>
  <si>
    <t>등록구분</t>
    <phoneticPr fontId="1" type="noConversion"/>
  </si>
  <si>
    <t>ML</t>
    <phoneticPr fontId="1" type="noConversion"/>
  </si>
  <si>
    <t>연번</t>
    <phoneticPr fontId="1" type="noConversion"/>
  </si>
  <si>
    <t>구분</t>
    <phoneticPr fontId="1" type="noConversion"/>
  </si>
  <si>
    <t>일반도서</t>
    <phoneticPr fontId="1" type="noConversion"/>
  </si>
  <si>
    <t>어린이도서</t>
    <phoneticPr fontId="1" type="noConversion"/>
  </si>
  <si>
    <t>서명</t>
    <phoneticPr fontId="1" type="noConversion"/>
  </si>
  <si>
    <t>도서구입비</t>
    <phoneticPr fontId="1" type="noConversion"/>
  </si>
  <si>
    <t>marc &amp; 장비용역비</t>
    <phoneticPr fontId="1" type="noConversion"/>
  </si>
  <si>
    <t>합계금액</t>
    <phoneticPr fontId="1" type="noConversion"/>
  </si>
  <si>
    <t>도서구입비</t>
    <phoneticPr fontId="1" type="noConversion"/>
  </si>
  <si>
    <t>marc &amp; 장비 용역비</t>
    <phoneticPr fontId="1" type="noConversion"/>
  </si>
  <si>
    <t>권당 860원</t>
    <phoneticPr fontId="1" type="noConversion"/>
  </si>
  <si>
    <t>총합계</t>
    <phoneticPr fontId="1" type="noConversion"/>
  </si>
  <si>
    <t>이해인</t>
  </si>
  <si>
    <t>샘터사</t>
  </si>
  <si>
    <t>작은숲</t>
  </si>
  <si>
    <t>팜파스</t>
  </si>
  <si>
    <t>빈티지하우스</t>
  </si>
  <si>
    <t>대상</t>
    <phoneticPr fontId="1" type="noConversion"/>
  </si>
  <si>
    <t>일반</t>
    <phoneticPr fontId="1" type="noConversion"/>
  </si>
  <si>
    <t>어린이</t>
    <phoneticPr fontId="1" type="noConversion"/>
  </si>
  <si>
    <t>박수현</t>
  </si>
  <si>
    <t>다림</t>
  </si>
  <si>
    <t>산하</t>
  </si>
  <si>
    <t>김선희</t>
  </si>
  <si>
    <t>책빛</t>
  </si>
  <si>
    <t>장성익</t>
  </si>
  <si>
    <t>한겨레아이들</t>
  </si>
  <si>
    <t>구입비</t>
    <phoneticPr fontId="1" type="noConversion"/>
  </si>
  <si>
    <t>EV</t>
    <phoneticPr fontId="1" type="noConversion"/>
  </si>
  <si>
    <t>비도서(DVD)</t>
    <phoneticPr fontId="1" type="noConversion"/>
  </si>
  <si>
    <t>2018 기적의도서관 5차 도서구입 전체목록</t>
    <phoneticPr fontId="1" type="noConversion"/>
  </si>
  <si>
    <t xml:space="preserve"> 비도서구입비</t>
    <phoneticPr fontId="1" type="noConversion"/>
  </si>
  <si>
    <t>2018 기적의도서관 2차 비도서구입(DVD)</t>
    <phoneticPr fontId="1" type="noConversion"/>
  </si>
  <si>
    <t>2018 기적의도서관 5차 도서구입(어린이)</t>
    <phoneticPr fontId="1" type="noConversion"/>
  </si>
  <si>
    <t>2018 기적의도서관 5차 도서구입(일반)</t>
    <phoneticPr fontId="1" type="noConversion"/>
  </si>
  <si>
    <t>코끼리의 시간, 쥐의 시간</t>
  </si>
  <si>
    <t>모토카와 타츠오</t>
  </si>
  <si>
    <t>김영사</t>
  </si>
  <si>
    <t>3층 서기실의 암호</t>
  </si>
  <si>
    <t>태영호</t>
  </si>
  <si>
    <t>기파랑</t>
  </si>
  <si>
    <t>누가 내 돈을 훔쳤을까?</t>
  </si>
  <si>
    <t>이국명</t>
  </si>
  <si>
    <t>열두 발자국</t>
  </si>
  <si>
    <t>정재승</t>
  </si>
  <si>
    <t>어크로스</t>
  </si>
  <si>
    <t>여름, 스피드</t>
  </si>
  <si>
    <t>김봉곤</t>
  </si>
  <si>
    <t>내게 무해한 사람</t>
  </si>
  <si>
    <t>그녀 이름은</t>
  </si>
  <si>
    <t>조남주</t>
  </si>
  <si>
    <t>다산책방</t>
  </si>
  <si>
    <t>경애의 마음</t>
  </si>
  <si>
    <t>김금희</t>
  </si>
  <si>
    <t>네 이웃의 식탁</t>
  </si>
  <si>
    <t>구병모</t>
  </si>
  <si>
    <t>민음사</t>
  </si>
  <si>
    <t>나를 부르는 숲</t>
  </si>
  <si>
    <t>빌 브라이슨</t>
  </si>
  <si>
    <t>까치</t>
  </si>
  <si>
    <t>엄마가 아니어도 괜찮아</t>
  </si>
  <si>
    <t>이수희</t>
  </si>
  <si>
    <t>부키</t>
  </si>
  <si>
    <t>내 머릿속에 누군가 있다</t>
  </si>
  <si>
    <t>찰스 퍼니휴</t>
  </si>
  <si>
    <t>에이도스</t>
  </si>
  <si>
    <t>19호실로 가다</t>
  </si>
  <si>
    <t>도리스 레싱</t>
  </si>
  <si>
    <t>문예출판사</t>
  </si>
  <si>
    <t>대한민국 엄마표 하브루타</t>
  </si>
  <si>
    <t>김수진</t>
  </si>
  <si>
    <t>공명</t>
  </si>
  <si>
    <t>인간은 왜 폭력을 행사하는가</t>
  </si>
  <si>
    <t>정윤수</t>
  </si>
  <si>
    <t>철수와영희</t>
  </si>
  <si>
    <t>자연의 비밀 네트워크</t>
  </si>
  <si>
    <t>페터 블레벤</t>
  </si>
  <si>
    <t>더숲</t>
  </si>
  <si>
    <t>마흔다섯 미선씨</t>
  </si>
  <si>
    <t>윤이재</t>
  </si>
  <si>
    <t>꿈의지도</t>
  </si>
  <si>
    <t>이야기를 그려드립니다</t>
  </si>
  <si>
    <t>김은미</t>
  </si>
  <si>
    <t>온다프레스</t>
  </si>
  <si>
    <t>봄과 아수라</t>
  </si>
  <si>
    <t>미야자와 겐지</t>
  </si>
  <si>
    <t>읻다</t>
  </si>
  <si>
    <t>작은 불씨는 어디에나</t>
  </si>
  <si>
    <t>실레스트 잉</t>
  </si>
  <si>
    <t>나무의철학</t>
  </si>
  <si>
    <t>고기로 태어나서</t>
  </si>
  <si>
    <t>한승태</t>
  </si>
  <si>
    <t>시대의창</t>
  </si>
  <si>
    <t>거짓말 상회</t>
  </si>
  <si>
    <t>김민섭</t>
  </si>
  <si>
    <t>블랙피쉬</t>
  </si>
  <si>
    <t>나무에서 숲을 보다</t>
  </si>
  <si>
    <t>리처드 포티</t>
  </si>
  <si>
    <t>소소의책</t>
  </si>
  <si>
    <t>여신을 찾아서</t>
  </si>
  <si>
    <t>김신명숙</t>
  </si>
  <si>
    <t>판미동</t>
  </si>
  <si>
    <t>할망은 희망</t>
  </si>
  <si>
    <t>정신지</t>
  </si>
  <si>
    <t>가르스연구소</t>
  </si>
  <si>
    <t>책방산책. 2 - 서울</t>
  </si>
  <si>
    <t>서울도서관</t>
  </si>
  <si>
    <t>서울책방</t>
  </si>
  <si>
    <t>광장의 노래는 세상을 어떻게 바꾸는가</t>
  </si>
  <si>
    <t>이영미</t>
  </si>
  <si>
    <t>인물과사상사</t>
  </si>
  <si>
    <t>사양합니다, 동네 바보형이라는 말</t>
  </si>
  <si>
    <t>류승연</t>
  </si>
  <si>
    <t>푸른숲</t>
  </si>
  <si>
    <t>로힝야 소년, 수피가 사는 집</t>
  </si>
  <si>
    <t>자나 프라일론</t>
  </si>
  <si>
    <t>아무 일도 없었던 것처럼</t>
  </si>
  <si>
    <t>루스 화이트</t>
  </si>
  <si>
    <t>잭과 천재들. 1  :  지구의 끝, 남극에 가다</t>
  </si>
  <si>
    <t>빌 나이</t>
  </si>
  <si>
    <t>와이즈만북스</t>
  </si>
  <si>
    <t>내가 아직 어려서 미안해</t>
  </si>
  <si>
    <t>배창환</t>
  </si>
  <si>
    <t>사라진 민주주의를 찾아라</t>
  </si>
  <si>
    <t>생각의 주인은 나</t>
  </si>
  <si>
    <t>오승현</t>
  </si>
  <si>
    <t>통행금지</t>
  </si>
  <si>
    <t>박상률</t>
  </si>
  <si>
    <t>서해문집</t>
  </si>
  <si>
    <t>미스 손탁</t>
  </si>
  <si>
    <t>십대들이여, 진로를 탐하라</t>
  </si>
  <si>
    <t>권소라</t>
  </si>
  <si>
    <t>행복한미래</t>
  </si>
  <si>
    <t>언니라고 불러도 돼요</t>
  </si>
  <si>
    <t>강하은</t>
  </si>
  <si>
    <t>세븐 블라인드</t>
  </si>
  <si>
    <t>소원나무</t>
  </si>
  <si>
    <t>꿈을 가져도 되오?</t>
  </si>
  <si>
    <t>오채</t>
  </si>
  <si>
    <t>단비</t>
  </si>
  <si>
    <t>내가 덕후라고?</t>
  </si>
  <si>
    <t>김유철</t>
  </si>
  <si>
    <t>벽란도의 새끼 호랑이</t>
  </si>
  <si>
    <t>박정애</t>
  </si>
  <si>
    <t>오직 토끼하고만 나눈 나의 열네 살 이야기</t>
  </si>
  <si>
    <t>안나 회그룬드</t>
  </si>
  <si>
    <t>우리학교</t>
  </si>
  <si>
    <t>처음엔 사소했던 일</t>
  </si>
  <si>
    <t>왕수펀</t>
  </si>
  <si>
    <t>우리 만난 적 있나요?</t>
  </si>
  <si>
    <t>충남야생동물구조센터</t>
  </si>
  <si>
    <t>양철북</t>
  </si>
  <si>
    <t>미래, 교육을 묻다</t>
  </si>
  <si>
    <t>정광필</t>
  </si>
  <si>
    <t>살림터</t>
  </si>
  <si>
    <t>나는 왠지 떳떳하지 못합니다</t>
  </si>
  <si>
    <t>마쓰무라 게이치로</t>
  </si>
  <si>
    <t>한권의책</t>
  </si>
  <si>
    <t>오늘도 미세먼지 나쁨</t>
  </si>
  <si>
    <t>김동환</t>
  </si>
  <si>
    <t>휴머니스트</t>
  </si>
  <si>
    <t>시간을 파는 서점</t>
  </si>
  <si>
    <t>신경미</t>
  </si>
  <si>
    <t>카모마일북스</t>
  </si>
  <si>
    <t>오늘 뭐 먹지?</t>
  </si>
  <si>
    <t>권여선</t>
  </si>
  <si>
    <t>한겨레출판</t>
  </si>
  <si>
    <t>감옥의 몽상</t>
  </si>
  <si>
    <t>현민</t>
  </si>
  <si>
    <t>돌베개</t>
  </si>
  <si>
    <t>책 정리하는 법</t>
  </si>
  <si>
    <t>조경국</t>
  </si>
  <si>
    <t>소의 비밀스러운 삶</t>
  </si>
  <si>
    <t>로저먼드 영</t>
  </si>
  <si>
    <t>만든 눈물 참은 눈물</t>
  </si>
  <si>
    <t>이승우</t>
  </si>
  <si>
    <t>마음산책</t>
  </si>
  <si>
    <t>밤의 동물원</t>
  </si>
  <si>
    <t>진 필립스</t>
  </si>
  <si>
    <t>어디서 살 것인가</t>
  </si>
  <si>
    <t>유현준</t>
  </si>
  <si>
    <t>숲은 생각한다</t>
  </si>
  <si>
    <t>에두아르도 콘</t>
  </si>
  <si>
    <t>사월의책</t>
  </si>
  <si>
    <t>내가 낸 세금, 다 어디로 갔을까</t>
  </si>
  <si>
    <t>이상석</t>
  </si>
  <si>
    <t>이상북스</t>
  </si>
  <si>
    <t>상상 속의 덴마크</t>
  </si>
  <si>
    <t>에밀 라우센</t>
  </si>
  <si>
    <t>틈새책방</t>
  </si>
  <si>
    <t>컬러의 말</t>
  </si>
  <si>
    <t>카시아 세인트 클레어</t>
  </si>
  <si>
    <t>지구인이 되는 중입니다</t>
  </si>
  <si>
    <t>최은경</t>
  </si>
  <si>
    <t>교육공동체벗</t>
  </si>
  <si>
    <t>어른은 빼고 갈게요!</t>
  </si>
  <si>
    <t>고우정</t>
  </si>
  <si>
    <t>오유아이</t>
  </si>
  <si>
    <t>어서 와, 마케팅은 처음이지?</t>
  </si>
  <si>
    <t>박지혜</t>
  </si>
  <si>
    <t>탐</t>
  </si>
  <si>
    <t>학교에 오지 않는 아이</t>
  </si>
  <si>
    <t>세이노 아쓰코</t>
  </si>
  <si>
    <t>해를 구하라</t>
  </si>
  <si>
    <t>안소정</t>
  </si>
  <si>
    <t>좋아요, 그런 마음</t>
  </si>
  <si>
    <t>김성구</t>
  </si>
  <si>
    <t>말과 마음 사이</t>
  </si>
  <si>
    <t>이서원</t>
  </si>
  <si>
    <t>기다리는 행복</t>
  </si>
  <si>
    <t>황현산의 사소한 부탁</t>
  </si>
  <si>
    <t>황현산</t>
  </si>
  <si>
    <t>아이를 읽는다는 것</t>
  </si>
  <si>
    <t>한미화</t>
  </si>
  <si>
    <t>출판하는 마음</t>
  </si>
  <si>
    <t>제철소</t>
  </si>
  <si>
    <t>책방 풀무질</t>
  </si>
  <si>
    <t>은종복</t>
  </si>
  <si>
    <t>한티재</t>
  </si>
  <si>
    <t>귀환</t>
  </si>
  <si>
    <t>히샴 마타르</t>
  </si>
  <si>
    <t>소와 흙</t>
  </si>
  <si>
    <t>신나미 쿄스케</t>
  </si>
  <si>
    <t>글항아리</t>
  </si>
  <si>
    <t>스페이스 보이</t>
  </si>
  <si>
    <t>박형근</t>
  </si>
  <si>
    <t>나무옆의자</t>
  </si>
  <si>
    <t>그리운 너에게</t>
  </si>
  <si>
    <t>416가족협의회</t>
  </si>
  <si>
    <t>후마니타스</t>
  </si>
  <si>
    <t>나는 행복한 불량품입니다</t>
  </si>
  <si>
    <t>임승수</t>
  </si>
  <si>
    <t>부디 계속해주세요</t>
  </si>
  <si>
    <t>문소리 외</t>
  </si>
  <si>
    <t>그해 봄</t>
  </si>
  <si>
    <t>박건웅</t>
  </si>
  <si>
    <t>구스타프 소나타</t>
  </si>
  <si>
    <t>로즈 트레마인</t>
  </si>
  <si>
    <t>문학사상사</t>
  </si>
  <si>
    <t>나를 위로하는 글쓰기</t>
  </si>
  <si>
    <t>셰퍼드 코미나스</t>
  </si>
  <si>
    <t>홍익출판사</t>
  </si>
  <si>
    <t>마쉬왕의 딸</t>
  </si>
  <si>
    <t>카렌 디온느</t>
  </si>
  <si>
    <t>북폴리오</t>
  </si>
  <si>
    <t>모서리의 탄생</t>
  </si>
  <si>
    <t>신주희</t>
  </si>
  <si>
    <t>바람 속으로</t>
  </si>
  <si>
    <t>제이크 듀시</t>
  </si>
  <si>
    <t>연금술사</t>
  </si>
  <si>
    <t>꿈을 읽다</t>
  </si>
  <si>
    <t>김정희</t>
  </si>
  <si>
    <t>책읽는귀족</t>
  </si>
  <si>
    <t>나한테 왜 그래요?</t>
  </si>
  <si>
    <t>고코로야 진노스케</t>
  </si>
  <si>
    <t>유노북스</t>
  </si>
  <si>
    <t>혼자가 편한 당신에게</t>
  </si>
  <si>
    <t>이와 도시노리</t>
  </si>
  <si>
    <t>알투스</t>
  </si>
  <si>
    <t>고전 읽는 가족</t>
  </si>
  <si>
    <t>전병국</t>
  </si>
  <si>
    <t>궁리</t>
  </si>
  <si>
    <t>한 장 보고서의 정석</t>
  </si>
  <si>
    <t>박신영</t>
  </si>
  <si>
    <t>세종서적</t>
  </si>
  <si>
    <t>둘째는 다르다</t>
  </si>
  <si>
    <t>김영훈</t>
  </si>
  <si>
    <t>AI가 인간을 초월하면 어떻게 될까?</t>
  </si>
  <si>
    <t>사이토 가즈노리</t>
  </si>
  <si>
    <t>마일스톤</t>
  </si>
  <si>
    <t>나는 매일 책을 읽기로 했다</t>
  </si>
  <si>
    <t>김범준</t>
  </si>
  <si>
    <t>비지니스북스</t>
  </si>
  <si>
    <t>일공부력</t>
  </si>
  <si>
    <t>이용태</t>
  </si>
  <si>
    <t>미다스북스</t>
  </si>
  <si>
    <t>부모라면 그들처럼</t>
  </si>
  <si>
    <t>김민태</t>
  </si>
  <si>
    <t>강원국의 글쓰기</t>
  </si>
  <si>
    <t>강원국</t>
  </si>
  <si>
    <t>메디치미디어</t>
  </si>
  <si>
    <t>부모가 함께 자라는 아이의 사회성 수업</t>
  </si>
  <si>
    <t>이영민</t>
  </si>
  <si>
    <t>추리 천재 엉덩이 탐정. 6</t>
  </si>
  <si>
    <t>트롤</t>
  </si>
  <si>
    <t>아이세움</t>
  </si>
  <si>
    <t>점동아, 어디 가니?</t>
  </si>
  <si>
    <t>길상효</t>
  </si>
  <si>
    <t>김소희</t>
  </si>
  <si>
    <t>만만한책방</t>
  </si>
  <si>
    <t>너는 사랑이야!</t>
  </si>
  <si>
    <t>맷 데 라 페냐</t>
  </si>
  <si>
    <t>다산기획</t>
  </si>
  <si>
    <t>내 마음이 부서져 버린 날</t>
  </si>
  <si>
    <t>엘리프 에메니지</t>
  </si>
  <si>
    <t>내가 없으면 좋겠어?</t>
  </si>
  <si>
    <t>임어진</t>
  </si>
  <si>
    <t>착한 괴물 쿠마</t>
  </si>
  <si>
    <t>미야베 미유키</t>
  </si>
  <si>
    <t>여기는 함께섬 정치를 배웁니다</t>
  </si>
  <si>
    <t>최승필</t>
  </si>
  <si>
    <t>가난한 아이들의 선생님</t>
  </si>
  <si>
    <t>파브리치오 실레이</t>
  </si>
  <si>
    <t>지양어린이</t>
  </si>
  <si>
    <t>오르골 음악학교</t>
  </si>
  <si>
    <t>황규섭</t>
  </si>
  <si>
    <t>마카롱</t>
  </si>
  <si>
    <t>개 사용 금지법</t>
  </si>
  <si>
    <t>나에게 작은 꿈이 있다면</t>
  </si>
  <si>
    <t>니나 레이든</t>
  </si>
  <si>
    <t>모아비</t>
  </si>
  <si>
    <t>미카엘 엘 파티</t>
  </si>
  <si>
    <t>머스트비</t>
  </si>
  <si>
    <t>신비한 한살이</t>
  </si>
  <si>
    <t>미셸 루체시</t>
  </si>
  <si>
    <t>북스토리아이</t>
  </si>
  <si>
    <t>알아맞혀 봐! 곤충 가면 놀이</t>
  </si>
  <si>
    <t>안은영</t>
  </si>
  <si>
    <t>야구의 역사를 바꾼 영웅 윌리엄 호이</t>
  </si>
  <si>
    <t>낸시 처닌</t>
  </si>
  <si>
    <t>두레아이들</t>
  </si>
  <si>
    <t>우리 할머니 김복자</t>
  </si>
  <si>
    <t>서미경</t>
  </si>
  <si>
    <t>위풍당당 동물 여행가들</t>
  </si>
  <si>
    <t>큄 토마스</t>
  </si>
  <si>
    <t>짜장면</t>
  </si>
  <si>
    <t>김세영</t>
  </si>
  <si>
    <t>터널</t>
  </si>
  <si>
    <t>헤게 시리</t>
  </si>
  <si>
    <t>토르의 황금 밧줄을 찾아서</t>
  </si>
  <si>
    <t>조-토드 스탠튼</t>
  </si>
  <si>
    <t>청어람아이</t>
  </si>
  <si>
    <t>한밤의 철새 통신</t>
  </si>
  <si>
    <t>전현정</t>
  </si>
  <si>
    <t>파란자전거</t>
  </si>
  <si>
    <t>진짜가 나타났다!</t>
  </si>
  <si>
    <t>소피 헨</t>
  </si>
  <si>
    <t>수영장 가는 날</t>
  </si>
  <si>
    <t>염혜원</t>
  </si>
  <si>
    <t>마음아 안녕</t>
  </si>
  <si>
    <t>최숙희</t>
  </si>
  <si>
    <t>호랭이 꽃방귀</t>
  </si>
  <si>
    <t>박윤규</t>
  </si>
  <si>
    <t>계수나무</t>
  </si>
  <si>
    <t>끝내주는 똥 이야기</t>
  </si>
  <si>
    <t>안나 한손</t>
  </si>
  <si>
    <t>노란돼지</t>
  </si>
  <si>
    <t>늦잠 나라 백성들은 어떻게 일찍 일어나게 되었나?</t>
  </si>
  <si>
    <t>이경혜</t>
  </si>
  <si>
    <t>바람의아이들</t>
  </si>
  <si>
    <t>쓰레기통 잠들다</t>
  </si>
  <si>
    <t>박혜선</t>
  </si>
  <si>
    <t>청년사</t>
  </si>
  <si>
    <t>여기가 상해 임시정부입니다</t>
  </si>
  <si>
    <t>장성자</t>
  </si>
  <si>
    <t>바우솔</t>
  </si>
  <si>
    <t>옥상 위 우주 왕복선</t>
  </si>
  <si>
    <t>최혜진</t>
  </si>
  <si>
    <t>올드 보이 선생님</t>
  </si>
  <si>
    <t>이라야</t>
  </si>
  <si>
    <t>봄봄출판사</t>
  </si>
  <si>
    <t>이젠 4차 산업 혁명! 로봇과 인공지능</t>
  </si>
  <si>
    <t>이한음</t>
  </si>
  <si>
    <t>아르볼</t>
  </si>
  <si>
    <t>차오프라야강이 보내 준 선물</t>
  </si>
  <si>
    <t>이정주</t>
  </si>
  <si>
    <t>하루놀</t>
  </si>
  <si>
    <t>최치원전  :  중국을 놀라게 한 신라의 아이</t>
  </si>
  <si>
    <t>마음이음</t>
  </si>
  <si>
    <t>할아버지의 나무공방</t>
  </si>
  <si>
    <t>모리스 포리에</t>
  </si>
  <si>
    <t>목요일</t>
  </si>
  <si>
    <t>나는 그때 왜 비겁했을까?</t>
  </si>
  <si>
    <t>이벤 아케를리</t>
  </si>
  <si>
    <t>헌터걸</t>
  </si>
  <si>
    <t>김혜정</t>
  </si>
  <si>
    <t>도대체 날씨가 왜 이래?</t>
  </si>
  <si>
    <t>안동희</t>
  </si>
  <si>
    <t>아롬주니어</t>
  </si>
  <si>
    <t>동그라미 바이러스</t>
  </si>
  <si>
    <t>한유진</t>
  </si>
  <si>
    <t>맘대로 과학자의 적정기술</t>
  </si>
  <si>
    <t>파랑새</t>
  </si>
  <si>
    <t>바늘장군 김돌쇠</t>
  </si>
  <si>
    <t>하신하</t>
  </si>
  <si>
    <t>밤 10시의 아이 허니J</t>
  </si>
  <si>
    <t>김경옥</t>
  </si>
  <si>
    <t>꿈터</t>
  </si>
  <si>
    <t>한밤의 위고</t>
  </si>
  <si>
    <t>베르트랑 상티니</t>
  </si>
  <si>
    <t>보존과학의 비밀</t>
  </si>
  <si>
    <t>서찬석</t>
  </si>
  <si>
    <t>예림당</t>
  </si>
  <si>
    <t>시간을 보는 아이 모링</t>
  </si>
  <si>
    <t>김상미</t>
  </si>
  <si>
    <t>어린이를 위한 페미니즘</t>
  </si>
  <si>
    <t>사싸 뷔레그린</t>
  </si>
  <si>
    <t>조선 비밀 마구간</t>
  </si>
  <si>
    <t>미래아이</t>
  </si>
  <si>
    <t>발칙한 학교</t>
  </si>
  <si>
    <t>내 꿈을 슈퍼마켓 주인</t>
  </si>
  <si>
    <t>쉐르민 야샤르</t>
  </si>
  <si>
    <t>선생님, 노동이 뭐예요?</t>
  </si>
  <si>
    <t>하종강</t>
  </si>
  <si>
    <t>우리 동네 행복한 직업</t>
  </si>
  <si>
    <t>노지영</t>
  </si>
  <si>
    <t>10대를 위한 직업 백과</t>
  </si>
  <si>
    <t>한승배</t>
  </si>
  <si>
    <t>꿈꾸는달팽이</t>
  </si>
  <si>
    <t>마지막 책을 가진 아이</t>
  </si>
  <si>
    <t>하은경</t>
  </si>
  <si>
    <t>불편한 이웃</t>
  </si>
  <si>
    <t>유승희</t>
  </si>
  <si>
    <t>검은 강아지</t>
  </si>
  <si>
    <t>박정섭</t>
  </si>
  <si>
    <t>행복한 여우</t>
  </si>
  <si>
    <t>고혜진</t>
  </si>
  <si>
    <t>주보따리, 한글을 지키다!</t>
  </si>
  <si>
    <t>안미란</t>
  </si>
  <si>
    <t>토토북</t>
  </si>
  <si>
    <t>학교로 가는 백만 번의 발걸음</t>
  </si>
  <si>
    <t>로즈메리 맥카니</t>
  </si>
  <si>
    <t>베틀북</t>
  </si>
  <si>
    <t>공룡개미 개미공룡</t>
  </si>
  <si>
    <t>김성화</t>
  </si>
  <si>
    <t>봄나물에는 무엇이 있을까요?</t>
  </si>
  <si>
    <t>박미림</t>
  </si>
  <si>
    <t>다섯수레</t>
  </si>
  <si>
    <t>르 코르뷔지에</t>
  </si>
  <si>
    <t>프란신 부셰</t>
  </si>
  <si>
    <t>꼬리에 꼬리를 무는 지식 여행. 1  :  교통수단</t>
  </si>
  <si>
    <t>톰 잭슨</t>
  </si>
  <si>
    <t>꼬리에 꼬리를 무는 지식 여행. 2  :  첨단 기술</t>
  </si>
  <si>
    <t>앗! 고양이 미술관</t>
  </si>
  <si>
    <t>김진영</t>
  </si>
  <si>
    <t>보통의나날</t>
  </si>
  <si>
    <t>김정호</t>
  </si>
  <si>
    <t>이재승</t>
  </si>
  <si>
    <t>나는 조선의 역관이다</t>
  </si>
  <si>
    <t>조경희</t>
  </si>
  <si>
    <t>파란정원</t>
  </si>
  <si>
    <t>조선의 백만장자 간송 전형필 문화로 나라를 지키다!</t>
  </si>
  <si>
    <t>최석조</t>
  </si>
  <si>
    <t>그랜드 캐니언  :  지구에서 가장 거대한 협곡</t>
  </si>
  <si>
    <t>제이슨 친</t>
  </si>
  <si>
    <t>까불이 걸스</t>
  </si>
  <si>
    <t>정미</t>
  </si>
  <si>
    <t>까칠까칠 피아노 애벌레</t>
  </si>
  <si>
    <t>리처드 그레이엄</t>
  </si>
  <si>
    <t>꽃밥</t>
  </si>
  <si>
    <t>김정배</t>
  </si>
  <si>
    <t>나한기획</t>
  </si>
  <si>
    <t>나를 들여다보는 한자</t>
  </si>
  <si>
    <t>김경선</t>
  </si>
  <si>
    <t>도마뱀붙이의 구출 대작전</t>
  </si>
  <si>
    <t>마쓰오카 다쓰히데</t>
  </si>
  <si>
    <t>두 가지 무지개</t>
  </si>
  <si>
    <t>소피 마송</t>
  </si>
  <si>
    <t>또 혼났어!</t>
  </si>
  <si>
    <t>고니시 다카시</t>
  </si>
  <si>
    <t>미세먼지 해결사 슈퍼피시</t>
  </si>
  <si>
    <t>오리안 랄망</t>
  </si>
  <si>
    <t>민들레 버스</t>
  </si>
  <si>
    <t>어인선</t>
  </si>
  <si>
    <t>부자가 된 샘의 채소 기르기</t>
  </si>
  <si>
    <t>프란시스 오로크 도웰</t>
  </si>
  <si>
    <t>비밀 클럽 흩어진 지도를 모아라</t>
  </si>
  <si>
    <t>류재향</t>
  </si>
  <si>
    <t>거인의 나라로 간 좌충우돌 탐정단</t>
  </si>
  <si>
    <t>정경원</t>
  </si>
  <si>
    <t>산으로 오르는 길</t>
  </si>
  <si>
    <t>마리안느 뒤비크</t>
  </si>
  <si>
    <t>생쥐처럼</t>
  </si>
  <si>
    <t>정이립</t>
  </si>
  <si>
    <t>아기가 어떻게 만들어지는지에 대한 놀랍고도 진실한 이야기</t>
  </si>
  <si>
    <t>피오나 커토스커스</t>
  </si>
  <si>
    <t>고래가숨쉬는도서관</t>
  </si>
  <si>
    <t>아빠의 귓속말</t>
  </si>
  <si>
    <t>정원식</t>
  </si>
  <si>
    <t>알아서 해가 떴습니다</t>
  </si>
  <si>
    <t>정연철</t>
  </si>
  <si>
    <t>어른 세계에서 살아남기 위한 50가지 비밀 미션</t>
  </si>
  <si>
    <t>피에르도메니코 바칼라리오</t>
  </si>
  <si>
    <t>썬더키즈</t>
  </si>
  <si>
    <t>올레, 스페인</t>
  </si>
  <si>
    <t>모니카 비엔-쾨니히스만</t>
  </si>
  <si>
    <t>우리가 몰랐던 여행 이야기</t>
  </si>
  <si>
    <t>잉그리드 토부아</t>
  </si>
  <si>
    <t>우리는 유쾌 상쾌 통쾌</t>
  </si>
  <si>
    <t>이민기의 이민기</t>
  </si>
  <si>
    <t>임지형</t>
  </si>
  <si>
    <t>웃는돌고래</t>
  </si>
  <si>
    <t>인어 소녀</t>
  </si>
  <si>
    <t>차율이</t>
  </si>
  <si>
    <t>자전거 이야기</t>
  </si>
  <si>
    <t>플뢰르 도제</t>
  </si>
  <si>
    <t>잠자는 아이</t>
  </si>
  <si>
    <t>박선희</t>
  </si>
  <si>
    <t>조선스타실록</t>
  </si>
  <si>
    <t>최설희</t>
  </si>
  <si>
    <t>지구가 막 태어났을때</t>
  </si>
  <si>
    <t>제임스 글래드스턴</t>
  </si>
  <si>
    <t>도토리숲</t>
  </si>
  <si>
    <t>책가방 토끼</t>
  </si>
  <si>
    <t>박주혜</t>
  </si>
  <si>
    <t>초등 한자력 사전</t>
  </si>
  <si>
    <t>기획집단 MOIM</t>
  </si>
  <si>
    <t>콰앙!</t>
  </si>
  <si>
    <t>조원희</t>
  </si>
  <si>
    <t>펭귄은 왜 추위를 타지 않을까요?</t>
  </si>
  <si>
    <t>파블라 하나치 코바</t>
  </si>
  <si>
    <t>한 권의 책으로 세상을 바꾸었어요</t>
  </si>
  <si>
    <t>베서니 헤게더스</t>
  </si>
  <si>
    <t>할머니의 노란 우산</t>
  </si>
  <si>
    <t>릴리 샤르트랑</t>
  </si>
  <si>
    <t>행복을 주는 요리사</t>
  </si>
  <si>
    <t>쿄 매클리어</t>
  </si>
  <si>
    <t>UFO가 나타났다</t>
  </si>
  <si>
    <t>박운규</t>
  </si>
  <si>
    <t>별숲</t>
  </si>
  <si>
    <t>내사랑 미미 공주</t>
  </si>
  <si>
    <t>이창숙</t>
  </si>
  <si>
    <t>바보삼이</t>
  </si>
  <si>
    <t>김용삼</t>
  </si>
  <si>
    <t>아주좋은날</t>
  </si>
  <si>
    <t>책가방을 멘 예똘이</t>
  </si>
  <si>
    <t>태평양을 건너간 사진신부</t>
  </si>
  <si>
    <t>윤자명</t>
  </si>
  <si>
    <t>아빠는 페미니스트</t>
  </si>
  <si>
    <t>론다 리트</t>
  </si>
  <si>
    <t>내 마음을 안다고?</t>
  </si>
  <si>
    <t>삼형제</t>
  </si>
  <si>
    <t>코끼리아저씨</t>
  </si>
  <si>
    <t>할머니의 씨앗 주머니</t>
  </si>
  <si>
    <t>김송순</t>
  </si>
  <si>
    <t>친구가 안되는 99가지 방법</t>
  </si>
  <si>
    <t>김유</t>
  </si>
  <si>
    <t>푸른숲주니어</t>
  </si>
  <si>
    <t>모나리자는 왜 루브르에 있을까?</t>
  </si>
  <si>
    <t>사빈 드 메스닐 &amp; 샤를로트 그라세테트</t>
  </si>
  <si>
    <t>푸른날개</t>
  </si>
  <si>
    <t>오월  :  5.18광주민중항쟁 연작 판화</t>
  </si>
  <si>
    <t>홍성담</t>
  </si>
  <si>
    <t>나는 생명이에요</t>
  </si>
  <si>
    <t>엘리자베스 헬란 라슨</t>
  </si>
  <si>
    <t>마루벌</t>
  </si>
  <si>
    <t>우리는 넷 쿠키는 셋</t>
  </si>
  <si>
    <t>댄 샌탯</t>
  </si>
  <si>
    <t>쑥쑥</t>
  </si>
  <si>
    <t>로리 켈러</t>
  </si>
  <si>
    <t>아무것도 아닌 단추</t>
  </si>
  <si>
    <t>캐리스 메리클 하퍼</t>
  </si>
  <si>
    <t>배 여행</t>
  </si>
  <si>
    <t>피에르 윈터스</t>
  </si>
  <si>
    <t>갈대의 길</t>
  </si>
  <si>
    <t>송언</t>
  </si>
  <si>
    <t>털이 좋아</t>
  </si>
  <si>
    <t>김규정</t>
  </si>
  <si>
    <t>바람의아들</t>
  </si>
  <si>
    <t>콩이다, 콩이야!</t>
  </si>
  <si>
    <t>이상교</t>
  </si>
  <si>
    <t>달콤한 백곰</t>
  </si>
  <si>
    <t>시바타 게이코</t>
  </si>
  <si>
    <t>길벗스쿨</t>
  </si>
  <si>
    <t>맛있어 보이는 백곰</t>
  </si>
  <si>
    <t>아이스크림 걸음</t>
  </si>
  <si>
    <t>박종진</t>
  </si>
  <si>
    <t>황금 이파리</t>
  </si>
  <si>
    <t>커스틴 홀</t>
  </si>
  <si>
    <t>거미에게 잘해 줄 것</t>
  </si>
  <si>
    <t>마거릿 블로이 그레이엄</t>
  </si>
  <si>
    <t>치과 갈 수 있어!</t>
  </si>
  <si>
    <t>김정란</t>
  </si>
  <si>
    <t>감기 나을 수 있어!</t>
  </si>
  <si>
    <t>신지명</t>
  </si>
  <si>
    <t>지하철 탈 수 있어!</t>
  </si>
  <si>
    <t>루스 베이더 긴즈버그</t>
  </si>
  <si>
    <t>조너 윈터</t>
  </si>
  <si>
    <t>다윈 할아버지의 진화 이야기</t>
  </si>
  <si>
    <t>파올라 비탈레</t>
  </si>
  <si>
    <t>고사성어 하나 이야기 하나</t>
  </si>
  <si>
    <t>임덕연</t>
  </si>
  <si>
    <t>뽀뽀를 하면</t>
  </si>
  <si>
    <t>앙투안 기요페</t>
  </si>
  <si>
    <t>나오니까 좋다</t>
  </si>
  <si>
    <t>김중석</t>
  </si>
  <si>
    <t>모래 언덕의 길</t>
  </si>
  <si>
    <t>콜레트 위다비</t>
  </si>
  <si>
    <t>물은 예쁘다</t>
  </si>
  <si>
    <t>동물을 제대로 발견하는 방법</t>
  </si>
  <si>
    <t>마츠하시 도모미츠</t>
  </si>
  <si>
    <t>10대와 통하는 음식 이야기</t>
  </si>
  <si>
    <t>박성규</t>
  </si>
  <si>
    <t>탄소 톡 산소 펑 화끈화끈 화학 수업</t>
  </si>
  <si>
    <t>박동곤</t>
  </si>
  <si>
    <t>발터 벤야민의 수수께끼 라디오</t>
  </si>
  <si>
    <t>발터 벤야민</t>
  </si>
  <si>
    <t>봄볕</t>
  </si>
  <si>
    <t>오, 필승! 월드컵 축구 대백과</t>
  </si>
  <si>
    <t>김성호</t>
  </si>
  <si>
    <t>우주 최강 통합 사회 암기 절대 사절</t>
  </si>
  <si>
    <t>조지욱</t>
  </si>
  <si>
    <t>남친보다 절친 프로젝트</t>
  </si>
  <si>
    <t>크리시 페리</t>
  </si>
  <si>
    <t>먹고 놀고 즐기는 열두 달 기념일</t>
  </si>
  <si>
    <t>전미경</t>
  </si>
  <si>
    <t>이순신의 생각실험실</t>
  </si>
  <si>
    <t>송은영</t>
  </si>
  <si>
    <t>해나무</t>
  </si>
  <si>
    <t>독도와 인어</t>
  </si>
  <si>
    <t>김정현</t>
  </si>
  <si>
    <t>또마의 그네</t>
  </si>
  <si>
    <t>박현경</t>
  </si>
  <si>
    <t>세상을 알게 된 좌충우돌 여행</t>
  </si>
  <si>
    <t>드미트리 바빌스키</t>
  </si>
  <si>
    <t>꼬마이실</t>
  </si>
  <si>
    <t>나무가 의자로 앉아 있다</t>
  </si>
  <si>
    <t>박방희</t>
  </si>
  <si>
    <t>여자 남자, 할 일이 따로 정해져 있을까요?</t>
  </si>
  <si>
    <t>나카야마 치나쓰</t>
  </si>
  <si>
    <t>벽 너머</t>
  </si>
  <si>
    <t>마리도 비알</t>
  </si>
  <si>
    <t>바다를 병들게 하는 플라스틱</t>
  </si>
  <si>
    <t>시르시티 블롬</t>
  </si>
  <si>
    <t>생각하는책상</t>
  </si>
  <si>
    <t>내 이름은 이강산</t>
  </si>
  <si>
    <t>신현수</t>
  </si>
  <si>
    <t>꿈초</t>
  </si>
  <si>
    <t>산성을 구한 놀이 패 바우</t>
  </si>
  <si>
    <t>손주현</t>
  </si>
  <si>
    <t>거기 누구 있니?</t>
  </si>
  <si>
    <t>파스칼 무트-보흐</t>
  </si>
  <si>
    <t>모래알</t>
  </si>
  <si>
    <t>토마스는 어디에 있을까?</t>
  </si>
  <si>
    <t>미카엘라 치리프</t>
  </si>
  <si>
    <t>사라진 루크를 찾는 가장 공정한 방법</t>
  </si>
  <si>
    <t>로랑 카르동</t>
  </si>
  <si>
    <t>지각대장 별나의 특별한 도전</t>
  </si>
  <si>
    <t>니콜라 켄트</t>
  </si>
  <si>
    <t>노래를 품은 섬 소안도</t>
  </si>
  <si>
    <t>우주 전사 복실이</t>
  </si>
  <si>
    <t>한미호</t>
  </si>
  <si>
    <t>멋진 귀를 가진 개를 키우고 싶어</t>
  </si>
  <si>
    <t>로렌 차일드</t>
  </si>
  <si>
    <t>안개가 보이세요?</t>
  </si>
  <si>
    <t>꽃을 선물할게</t>
  </si>
  <si>
    <t>강경수</t>
  </si>
  <si>
    <t>아기 곰과 서커스</t>
  </si>
  <si>
    <t>벵자맹 쇼</t>
  </si>
  <si>
    <t>여유당</t>
  </si>
  <si>
    <t>기계일까 동물일까</t>
  </si>
  <si>
    <t>레티시아 드베르네</t>
  </si>
  <si>
    <t>미술 시간 마술 시간</t>
  </si>
  <si>
    <t>김리라</t>
  </si>
  <si>
    <t>고양이 나무</t>
  </si>
  <si>
    <t>오사다 히로시</t>
  </si>
  <si>
    <t>노랑 풍선의 세계 여행</t>
  </si>
  <si>
    <t>샤를로테 데마톤스</t>
  </si>
  <si>
    <t>콩콩콩</t>
  </si>
  <si>
    <t>이희은</t>
  </si>
  <si>
    <t>빌 게이츠의 화장실</t>
  </si>
  <si>
    <t>이순희</t>
  </si>
  <si>
    <t>빈빈책방</t>
  </si>
  <si>
    <t>코코</t>
    <phoneticPr fontId="1" type="noConversion"/>
  </si>
  <si>
    <t>월트디즈니</t>
    <phoneticPr fontId="1" type="noConversion"/>
  </si>
  <si>
    <t>빅풋 주니어</t>
    <phoneticPr fontId="1" type="noConversion"/>
  </si>
  <si>
    <t>알스컴퍼니</t>
    <phoneticPr fontId="1" type="noConversion"/>
  </si>
  <si>
    <t>보스 베이비</t>
    <phoneticPr fontId="1" type="noConversion"/>
  </si>
  <si>
    <t>유니버셜픽쳐스</t>
    <phoneticPr fontId="1" type="noConversion"/>
  </si>
  <si>
    <t>핀두스 이야기</t>
    <phoneticPr fontId="1" type="noConversion"/>
  </si>
  <si>
    <t>루커스엔터</t>
    <phoneticPr fontId="1" type="noConversion"/>
  </si>
  <si>
    <t>딥:DEEP</t>
    <phoneticPr fontId="1" type="noConversion"/>
  </si>
  <si>
    <t>넛잡 2</t>
    <phoneticPr fontId="1" type="noConversion"/>
  </si>
  <si>
    <t>비디오여행</t>
    <phoneticPr fontId="1" type="noConversion"/>
  </si>
  <si>
    <t>2018 기적의도서관 5차 도서구입(도서,비도서)</t>
    <phoneticPr fontId="1" type="noConversion"/>
  </si>
  <si>
    <t>DVD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</si>
</sst>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년&quot;\ m&quot;월&quot;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1" fontId="3" fillId="0" borderId="1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41" fontId="3" fillId="0" borderId="7" xfId="0" applyNumberFormat="1" applyFont="1" applyBorder="1" applyAlignment="1">
      <alignment horizontal="center" vertical="center"/>
    </xf>
    <xf numFmtId="41" fontId="3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1" fontId="3" fillId="0" borderId="14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41" fontId="7" fillId="2" borderId="1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3" fontId="8" fillId="0" borderId="1" xfId="0" applyNumberFormat="1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41" fontId="8" fillId="0" borderId="9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8" fillId="0" borderId="9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41" fontId="4" fillId="0" borderId="13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B1:G8"/>
  <sheetViews>
    <sheetView workbookViewId="0">
      <selection activeCell="F5" sqref="F5"/>
    </sheetView>
  </sheetViews>
  <sheetFormatPr defaultRowHeight="16.5" x14ac:dyDescent="0.3"/>
  <cols>
    <col min="1" max="1" width="2.375" style="1" customWidth="1"/>
    <col min="2" max="2" width="12.875" style="1" customWidth="1"/>
    <col min="3" max="3" width="8.625" style="1" customWidth="1"/>
    <col min="4" max="4" width="9.875" style="1" customWidth="1"/>
    <col min="5" max="5" width="16.875" style="1" customWidth="1"/>
    <col min="6" max="6" width="19" style="1" customWidth="1"/>
    <col min="7" max="7" width="18" style="1" customWidth="1"/>
    <col min="8" max="16384" width="9" style="1"/>
  </cols>
  <sheetData>
    <row r="1" spans="2:7" ht="27.75" customHeight="1" x14ac:dyDescent="0.3"/>
    <row r="2" spans="2:7" ht="26.25" x14ac:dyDescent="0.3">
      <c r="B2" s="37" t="s">
        <v>741</v>
      </c>
      <c r="C2" s="37"/>
      <c r="D2" s="37"/>
      <c r="E2" s="37"/>
      <c r="F2" s="37"/>
      <c r="G2" s="37"/>
    </row>
    <row r="3" spans="2:7" ht="22.5" customHeight="1" thickBot="1" x14ac:dyDescent="0.35"/>
    <row r="4" spans="2:7" ht="27" customHeight="1" x14ac:dyDescent="0.3">
      <c r="B4" s="10" t="s">
        <v>68</v>
      </c>
      <c r="C4" s="11" t="s">
        <v>65</v>
      </c>
      <c r="D4" s="11" t="s">
        <v>64</v>
      </c>
      <c r="E4" s="11" t="s">
        <v>72</v>
      </c>
      <c r="F4" s="11" t="s">
        <v>73</v>
      </c>
      <c r="G4" s="12" t="s">
        <v>74</v>
      </c>
    </row>
    <row r="5" spans="2:7" ht="27" customHeight="1" thickBot="1" x14ac:dyDescent="0.35">
      <c r="B5" s="22" t="s">
        <v>63</v>
      </c>
      <c r="C5" s="20"/>
      <c r="D5" s="20">
        <f>SUM(D6:D8)</f>
        <v>273</v>
      </c>
      <c r="E5" s="21">
        <f>SUM(E6:E8)</f>
        <v>3590600</v>
      </c>
      <c r="F5" s="21">
        <f>SUM(F6:F8)</f>
        <v>234780</v>
      </c>
      <c r="G5" s="43">
        <f>E5+F5</f>
        <v>3825380</v>
      </c>
    </row>
    <row r="6" spans="2:7" ht="27" customHeight="1" thickTop="1" x14ac:dyDescent="0.3">
      <c r="B6" s="3" t="s">
        <v>69</v>
      </c>
      <c r="C6" s="4" t="s">
        <v>66</v>
      </c>
      <c r="D6" s="4">
        <f>일반!G4</f>
        <v>96</v>
      </c>
      <c r="E6" s="19">
        <f>일반!I6</f>
        <v>1361200</v>
      </c>
      <c r="F6" s="19">
        <f>일반!I5</f>
        <v>82560</v>
      </c>
      <c r="G6" s="5">
        <f>E6+F6</f>
        <v>1443760</v>
      </c>
    </row>
    <row r="7" spans="2:7" ht="27" customHeight="1" x14ac:dyDescent="0.3">
      <c r="B7" s="6" t="s">
        <v>70</v>
      </c>
      <c r="C7" s="7" t="s">
        <v>66</v>
      </c>
      <c r="D7" s="7">
        <f>어린이!G4</f>
        <v>171</v>
      </c>
      <c r="E7" s="17">
        <f>어린이!I6</f>
        <v>2090800</v>
      </c>
      <c r="F7" s="17">
        <f>어린이!I5</f>
        <v>147060</v>
      </c>
      <c r="G7" s="5">
        <f>E7+F7</f>
        <v>2237860</v>
      </c>
    </row>
    <row r="8" spans="2:7" ht="27" customHeight="1" thickBot="1" x14ac:dyDescent="0.35">
      <c r="B8" s="8" t="s">
        <v>96</v>
      </c>
      <c r="C8" s="9" t="s">
        <v>95</v>
      </c>
      <c r="D8" s="9">
        <f>DVD!E4</f>
        <v>6</v>
      </c>
      <c r="E8" s="18">
        <f>DVD!G6</f>
        <v>138600</v>
      </c>
      <c r="F8" s="18">
        <f t="shared" ref="F8" si="0">860*D8</f>
        <v>5160</v>
      </c>
      <c r="G8" s="23">
        <f t="shared" ref="G8" si="1">E8+F8</f>
        <v>143760</v>
      </c>
    </row>
  </sheetData>
  <mergeCells count="1">
    <mergeCell ref="B2:G2"/>
  </mergeCells>
  <phoneticPr fontId="1" type="noConversion"/>
  <pageMargins left="0.25" right="0.25" top="0.75" bottom="0.75" header="0.3" footer="0.3"/>
  <pageSetup paperSize="258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I279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1" sqref="H11"/>
    </sheetView>
  </sheetViews>
  <sheetFormatPr defaultRowHeight="16.5" x14ac:dyDescent="0.3"/>
  <cols>
    <col min="1" max="2" width="4.75" style="1" customWidth="1"/>
    <col min="3" max="3" width="28.25" style="2" customWidth="1"/>
    <col min="4" max="4" width="11.875" style="1" customWidth="1"/>
    <col min="5" max="5" width="11.125" style="1" customWidth="1"/>
    <col min="6" max="6" width="6.375" style="1" customWidth="1"/>
    <col min="7" max="7" width="5.375" style="1" customWidth="1"/>
    <col min="8" max="8" width="7.5" style="1" customWidth="1"/>
    <col min="9" max="9" width="10.375" style="1" customWidth="1"/>
    <col min="10" max="16384" width="9" style="1"/>
  </cols>
  <sheetData>
    <row r="1" spans="1:9" ht="26.25" x14ac:dyDescent="0.3">
      <c r="A1" s="38" t="s">
        <v>97</v>
      </c>
      <c r="B1" s="38"/>
      <c r="C1" s="38"/>
      <c r="D1" s="38"/>
      <c r="E1" s="38"/>
      <c r="F1" s="38"/>
      <c r="G1" s="38"/>
      <c r="H1" s="38"/>
      <c r="I1" s="38"/>
    </row>
    <row r="3" spans="1:9" x14ac:dyDescent="0.3">
      <c r="A3" s="13" t="s">
        <v>67</v>
      </c>
      <c r="B3" s="13" t="s">
        <v>84</v>
      </c>
      <c r="C3" s="13" t="s">
        <v>71</v>
      </c>
      <c r="D3" s="13" t="s">
        <v>0</v>
      </c>
      <c r="E3" s="13" t="s">
        <v>1</v>
      </c>
      <c r="F3" s="13" t="s">
        <v>2</v>
      </c>
      <c r="G3" s="13" t="s">
        <v>3</v>
      </c>
      <c r="H3" s="13" t="s">
        <v>62</v>
      </c>
      <c r="I3" s="13" t="s">
        <v>61</v>
      </c>
    </row>
    <row r="4" spans="1:9" ht="17.25" thickBot="1" x14ac:dyDescent="0.35">
      <c r="A4" s="26"/>
      <c r="B4" s="26"/>
      <c r="C4" s="26" t="s">
        <v>78</v>
      </c>
      <c r="D4" s="26"/>
      <c r="E4" s="26"/>
      <c r="F4" s="26"/>
      <c r="G4" s="26">
        <f>SUM(G7:G279)</f>
        <v>273</v>
      </c>
      <c r="H4" s="26"/>
      <c r="I4" s="27">
        <f>I5+I6</f>
        <v>3825380</v>
      </c>
    </row>
    <row r="5" spans="1:9" ht="17.25" thickTop="1" x14ac:dyDescent="0.3">
      <c r="A5" s="24"/>
      <c r="B5" s="30"/>
      <c r="C5" s="24" t="s">
        <v>76</v>
      </c>
      <c r="D5" s="39" t="s">
        <v>77</v>
      </c>
      <c r="E5" s="39"/>
      <c r="F5" s="39"/>
      <c r="G5" s="24"/>
      <c r="H5" s="24"/>
      <c r="I5" s="25">
        <f>G4*860</f>
        <v>234780</v>
      </c>
    </row>
    <row r="6" spans="1:9" x14ac:dyDescent="0.3">
      <c r="A6" s="13"/>
      <c r="B6" s="13"/>
      <c r="C6" s="13" t="s">
        <v>94</v>
      </c>
      <c r="D6" s="13"/>
      <c r="E6" s="13"/>
      <c r="F6" s="13"/>
      <c r="G6" s="13"/>
      <c r="H6" s="13"/>
      <c r="I6" s="14">
        <f>SUM(I7:I279)</f>
        <v>3590600</v>
      </c>
    </row>
    <row r="7" spans="1:9" x14ac:dyDescent="0.3">
      <c r="A7" s="15">
        <v>1</v>
      </c>
      <c r="B7" s="31" t="s">
        <v>85</v>
      </c>
      <c r="C7" s="28" t="s">
        <v>343</v>
      </c>
      <c r="D7" s="28" t="s">
        <v>344</v>
      </c>
      <c r="E7" s="28" t="s">
        <v>9</v>
      </c>
      <c r="F7" s="28">
        <v>2018</v>
      </c>
      <c r="G7" s="28">
        <v>1</v>
      </c>
      <c r="H7" s="16">
        <v>16000</v>
      </c>
      <c r="I7" s="32">
        <f>H7*G7</f>
        <v>16000</v>
      </c>
    </row>
    <row r="8" spans="1:9" x14ac:dyDescent="0.3">
      <c r="A8" s="15">
        <v>2</v>
      </c>
      <c r="B8" s="31" t="s">
        <v>85</v>
      </c>
      <c r="C8" s="28" t="s">
        <v>169</v>
      </c>
      <c r="D8" s="28" t="s">
        <v>170</v>
      </c>
      <c r="E8" s="28" t="s">
        <v>171</v>
      </c>
      <c r="F8" s="28">
        <v>2018</v>
      </c>
      <c r="G8" s="28">
        <v>1</v>
      </c>
      <c r="H8" s="16">
        <v>15000</v>
      </c>
      <c r="I8" s="32">
        <f>H8*G8</f>
        <v>15000</v>
      </c>
    </row>
    <row r="9" spans="1:9" x14ac:dyDescent="0.3">
      <c r="A9" s="15">
        <v>3</v>
      </c>
      <c r="B9" s="31" t="s">
        <v>85</v>
      </c>
      <c r="C9" s="28" t="s">
        <v>136</v>
      </c>
      <c r="D9" s="28" t="s">
        <v>137</v>
      </c>
      <c r="E9" s="28" t="s">
        <v>138</v>
      </c>
      <c r="F9" s="28">
        <v>2018</v>
      </c>
      <c r="G9" s="28">
        <v>1</v>
      </c>
      <c r="H9" s="16">
        <v>15800</v>
      </c>
      <c r="I9" s="32">
        <f>H9*G9</f>
        <v>15800</v>
      </c>
    </row>
    <row r="10" spans="1:9" x14ac:dyDescent="0.3">
      <c r="A10" s="15">
        <v>4</v>
      </c>
      <c r="B10" s="31" t="s">
        <v>85</v>
      </c>
      <c r="C10" s="28" t="s">
        <v>259</v>
      </c>
      <c r="D10" s="28" t="s">
        <v>260</v>
      </c>
      <c r="E10" s="28" t="s">
        <v>261</v>
      </c>
      <c r="F10" s="28">
        <v>2018</v>
      </c>
      <c r="G10" s="28">
        <v>1</v>
      </c>
      <c r="H10" s="16">
        <v>12000</v>
      </c>
      <c r="I10" s="32">
        <f>H10*G10</f>
        <v>12000</v>
      </c>
    </row>
    <row r="11" spans="1:9" x14ac:dyDescent="0.3">
      <c r="A11" s="15">
        <v>5</v>
      </c>
      <c r="B11" s="31" t="s">
        <v>85</v>
      </c>
      <c r="C11" s="28" t="s">
        <v>326</v>
      </c>
      <c r="D11" s="28" t="s">
        <v>327</v>
      </c>
      <c r="E11" s="28" t="s">
        <v>328</v>
      </c>
      <c r="F11" s="28">
        <v>2017</v>
      </c>
      <c r="G11" s="28">
        <v>1</v>
      </c>
      <c r="H11" s="16">
        <v>15000</v>
      </c>
      <c r="I11" s="32">
        <f>H11*G11</f>
        <v>15000</v>
      </c>
    </row>
    <row r="12" spans="1:9" x14ac:dyDescent="0.3">
      <c r="A12" s="15">
        <v>6</v>
      </c>
      <c r="B12" s="31" t="s">
        <v>85</v>
      </c>
      <c r="C12" s="28" t="s">
        <v>288</v>
      </c>
      <c r="D12" s="28" t="s">
        <v>289</v>
      </c>
      <c r="E12" s="28" t="s">
        <v>290</v>
      </c>
      <c r="F12" s="28">
        <v>2018</v>
      </c>
      <c r="G12" s="28">
        <v>1</v>
      </c>
      <c r="H12" s="16">
        <v>15000</v>
      </c>
      <c r="I12" s="32">
        <f>H12*G12</f>
        <v>15000</v>
      </c>
    </row>
    <row r="13" spans="1:9" x14ac:dyDescent="0.3">
      <c r="A13" s="15">
        <v>7</v>
      </c>
      <c r="B13" s="31" t="s">
        <v>85</v>
      </c>
      <c r="C13" s="28" t="s">
        <v>105</v>
      </c>
      <c r="D13" s="28" t="s">
        <v>106</v>
      </c>
      <c r="E13" s="28" t="s">
        <v>107</v>
      </c>
      <c r="F13" s="28">
        <v>2018</v>
      </c>
      <c r="G13" s="28">
        <v>1</v>
      </c>
      <c r="H13" s="16">
        <v>20000</v>
      </c>
      <c r="I13" s="32">
        <f>H13*G13</f>
        <v>20000</v>
      </c>
    </row>
    <row r="14" spans="1:9" x14ac:dyDescent="0.3">
      <c r="A14" s="15">
        <v>8</v>
      </c>
      <c r="B14" s="31" t="s">
        <v>85</v>
      </c>
      <c r="C14" s="28" t="s">
        <v>102</v>
      </c>
      <c r="D14" s="28" t="s">
        <v>103</v>
      </c>
      <c r="E14" s="28" t="s">
        <v>104</v>
      </c>
      <c r="F14" s="28">
        <v>2018</v>
      </c>
      <c r="G14" s="28">
        <v>1</v>
      </c>
      <c r="H14" s="16">
        <v>14000</v>
      </c>
      <c r="I14" s="32">
        <f>H14*G14</f>
        <v>14000</v>
      </c>
    </row>
    <row r="15" spans="1:9" x14ac:dyDescent="0.3">
      <c r="A15" s="15">
        <v>9</v>
      </c>
      <c r="B15" s="31" t="s">
        <v>85</v>
      </c>
      <c r="C15" s="28" t="s">
        <v>124</v>
      </c>
      <c r="D15" s="28" t="s">
        <v>125</v>
      </c>
      <c r="E15" s="28" t="s">
        <v>126</v>
      </c>
      <c r="F15" s="28">
        <v>2018</v>
      </c>
      <c r="G15" s="28">
        <v>1</v>
      </c>
      <c r="H15" s="16">
        <v>13500</v>
      </c>
      <c r="I15" s="32">
        <f>H15*G15</f>
        <v>13500</v>
      </c>
    </row>
    <row r="16" spans="1:9" x14ac:dyDescent="0.3">
      <c r="A16" s="15">
        <v>10</v>
      </c>
      <c r="B16" s="31" t="s">
        <v>85</v>
      </c>
      <c r="C16" s="28" t="s">
        <v>145</v>
      </c>
      <c r="D16" s="28" t="s">
        <v>146</v>
      </c>
      <c r="E16" s="28" t="s">
        <v>147</v>
      </c>
      <c r="F16" s="28">
        <v>2018</v>
      </c>
      <c r="G16" s="28">
        <v>1</v>
      </c>
      <c r="H16" s="16">
        <v>12000</v>
      </c>
      <c r="I16" s="32">
        <f>H16*G16</f>
        <v>12000</v>
      </c>
    </row>
    <row r="17" spans="1:9" x14ac:dyDescent="0.3">
      <c r="A17" s="15">
        <v>11</v>
      </c>
      <c r="B17" s="31" t="s">
        <v>85</v>
      </c>
      <c r="C17" s="28" t="s">
        <v>291</v>
      </c>
      <c r="D17" s="28" t="s">
        <v>292</v>
      </c>
      <c r="E17" s="28" t="s">
        <v>293</v>
      </c>
      <c r="F17" s="28">
        <v>2018</v>
      </c>
      <c r="G17" s="28">
        <v>1</v>
      </c>
      <c r="H17" s="16">
        <v>13000</v>
      </c>
      <c r="I17" s="32">
        <f>H17*G17</f>
        <v>13000</v>
      </c>
    </row>
    <row r="18" spans="1:9" x14ac:dyDescent="0.3">
      <c r="A18" s="15">
        <v>12</v>
      </c>
      <c r="B18" s="31" t="s">
        <v>85</v>
      </c>
      <c r="C18" s="28" t="s">
        <v>154</v>
      </c>
      <c r="D18" s="28" t="s">
        <v>155</v>
      </c>
      <c r="E18" s="28" t="s">
        <v>156</v>
      </c>
      <c r="F18" s="28">
        <v>2018</v>
      </c>
      <c r="G18" s="28">
        <v>1</v>
      </c>
      <c r="H18" s="16">
        <v>15000</v>
      </c>
      <c r="I18" s="32">
        <f>H18*G18</f>
        <v>15000</v>
      </c>
    </row>
    <row r="19" spans="1:9" x14ac:dyDescent="0.3">
      <c r="A19" s="15">
        <v>13</v>
      </c>
      <c r="B19" s="31" t="s">
        <v>85</v>
      </c>
      <c r="C19" s="28" t="s">
        <v>277</v>
      </c>
      <c r="D19" s="28" t="s">
        <v>278</v>
      </c>
      <c r="E19" s="28" t="s">
        <v>17</v>
      </c>
      <c r="F19" s="28">
        <v>2018</v>
      </c>
      <c r="G19" s="28">
        <v>1</v>
      </c>
      <c r="H19" s="16">
        <v>14000</v>
      </c>
      <c r="I19" s="32">
        <f>H19*G19</f>
        <v>14000</v>
      </c>
    </row>
    <row r="20" spans="1:9" x14ac:dyDescent="0.3">
      <c r="A20" s="15">
        <v>14</v>
      </c>
      <c r="B20" s="31" t="s">
        <v>85</v>
      </c>
      <c r="C20" s="28" t="s">
        <v>116</v>
      </c>
      <c r="D20" s="28" t="s">
        <v>117</v>
      </c>
      <c r="E20" s="28" t="s">
        <v>118</v>
      </c>
      <c r="F20" s="28">
        <v>2018</v>
      </c>
      <c r="G20" s="28">
        <v>1</v>
      </c>
      <c r="H20" s="16">
        <v>14500</v>
      </c>
      <c r="I20" s="32">
        <f>H20*G20</f>
        <v>14500</v>
      </c>
    </row>
    <row r="21" spans="1:9" x14ac:dyDescent="0.3">
      <c r="A21" s="15">
        <v>15</v>
      </c>
      <c r="B21" s="31" t="s">
        <v>85</v>
      </c>
      <c r="C21" s="28" t="s">
        <v>204</v>
      </c>
      <c r="D21" s="28" t="s">
        <v>205</v>
      </c>
      <c r="E21" s="28" t="s">
        <v>206</v>
      </c>
      <c r="F21" s="28">
        <v>2018</v>
      </c>
      <c r="G21" s="28">
        <v>1</v>
      </c>
      <c r="H21" s="16">
        <v>11000</v>
      </c>
      <c r="I21" s="32">
        <f>H21*G21</f>
        <v>11000</v>
      </c>
    </row>
    <row r="22" spans="1:9" x14ac:dyDescent="0.3">
      <c r="A22" s="15">
        <v>16</v>
      </c>
      <c r="B22" s="31" t="s">
        <v>85</v>
      </c>
      <c r="C22" s="28" t="s">
        <v>207</v>
      </c>
      <c r="D22" s="28" t="s">
        <v>208</v>
      </c>
      <c r="E22" s="28" t="s">
        <v>206</v>
      </c>
      <c r="F22" s="28">
        <v>2017</v>
      </c>
      <c r="G22" s="28">
        <v>1</v>
      </c>
      <c r="H22" s="16">
        <v>11000</v>
      </c>
      <c r="I22" s="32">
        <f>H22*G22</f>
        <v>11000</v>
      </c>
    </row>
    <row r="23" spans="1:9" x14ac:dyDescent="0.3">
      <c r="A23" s="15">
        <v>17</v>
      </c>
      <c r="B23" s="31" t="s">
        <v>85</v>
      </c>
      <c r="C23" s="28" t="s">
        <v>209</v>
      </c>
      <c r="D23" s="28" t="s">
        <v>210</v>
      </c>
      <c r="E23" s="28" t="s">
        <v>206</v>
      </c>
      <c r="F23" s="28">
        <v>2017</v>
      </c>
      <c r="G23" s="28">
        <v>1</v>
      </c>
      <c r="H23" s="16">
        <v>10000</v>
      </c>
      <c r="I23" s="32">
        <f>H23*G23</f>
        <v>10000</v>
      </c>
    </row>
    <row r="24" spans="1:9" x14ac:dyDescent="0.3">
      <c r="A24" s="15">
        <v>18</v>
      </c>
      <c r="B24" s="31" t="s">
        <v>85</v>
      </c>
      <c r="C24" s="28" t="s">
        <v>142</v>
      </c>
      <c r="D24" s="28" t="s">
        <v>143</v>
      </c>
      <c r="E24" s="28" t="s">
        <v>144</v>
      </c>
      <c r="F24" s="28">
        <v>2018</v>
      </c>
      <c r="G24" s="28">
        <v>1</v>
      </c>
      <c r="H24" s="16">
        <v>16000</v>
      </c>
      <c r="I24" s="32">
        <f>H24*G24</f>
        <v>16000</v>
      </c>
    </row>
    <row r="25" spans="1:9" x14ac:dyDescent="0.3">
      <c r="A25" s="15">
        <v>19</v>
      </c>
      <c r="B25" s="31" t="s">
        <v>85</v>
      </c>
      <c r="C25" s="28" t="s">
        <v>234</v>
      </c>
      <c r="D25" s="28" t="s">
        <v>235</v>
      </c>
      <c r="E25" s="28" t="s">
        <v>236</v>
      </c>
      <c r="F25" s="28">
        <v>2018</v>
      </c>
      <c r="G25" s="28">
        <v>1</v>
      </c>
      <c r="H25" s="16">
        <v>16000</v>
      </c>
      <c r="I25" s="32">
        <f>H25*G25</f>
        <v>16000</v>
      </c>
    </row>
    <row r="26" spans="1:9" x14ac:dyDescent="0.3">
      <c r="A26" s="15">
        <v>20</v>
      </c>
      <c r="B26" s="31" t="s">
        <v>85</v>
      </c>
      <c r="C26" s="28" t="s">
        <v>286</v>
      </c>
      <c r="D26" s="28" t="s">
        <v>287</v>
      </c>
      <c r="E26" s="28" t="s">
        <v>236</v>
      </c>
      <c r="F26" s="28">
        <v>2018</v>
      </c>
      <c r="G26" s="28">
        <v>1</v>
      </c>
      <c r="H26" s="16">
        <v>15000</v>
      </c>
      <c r="I26" s="32">
        <f>H26*G26</f>
        <v>15000</v>
      </c>
    </row>
    <row r="27" spans="1:9" x14ac:dyDescent="0.3">
      <c r="A27" s="15">
        <v>21</v>
      </c>
      <c r="B27" s="31" t="s">
        <v>85</v>
      </c>
      <c r="C27" s="28" t="s">
        <v>214</v>
      </c>
      <c r="D27" s="28" t="s">
        <v>215</v>
      </c>
      <c r="E27" s="28" t="s">
        <v>8</v>
      </c>
      <c r="F27" s="28">
        <v>2018</v>
      </c>
      <c r="G27" s="28">
        <v>1</v>
      </c>
      <c r="H27" s="16">
        <v>11000</v>
      </c>
      <c r="I27" s="32">
        <f>H27*G27</f>
        <v>11000</v>
      </c>
    </row>
    <row r="28" spans="1:9" x14ac:dyDescent="0.3">
      <c r="A28" s="15">
        <v>22</v>
      </c>
      <c r="B28" s="31" t="s">
        <v>85</v>
      </c>
      <c r="C28" s="28" t="s">
        <v>181</v>
      </c>
      <c r="D28" s="28" t="s">
        <v>182</v>
      </c>
      <c r="E28" s="28" t="s">
        <v>15</v>
      </c>
      <c r="F28" s="28">
        <v>2018</v>
      </c>
      <c r="G28" s="28">
        <v>1</v>
      </c>
      <c r="H28" s="16">
        <v>9800</v>
      </c>
      <c r="I28" s="32">
        <f>H28*G28</f>
        <v>9800</v>
      </c>
    </row>
    <row r="29" spans="1:9" x14ac:dyDescent="0.3">
      <c r="A29" s="15">
        <v>23</v>
      </c>
      <c r="B29" s="31" t="s">
        <v>85</v>
      </c>
      <c r="C29" s="28" t="s">
        <v>183</v>
      </c>
      <c r="D29" s="28" t="s">
        <v>184</v>
      </c>
      <c r="E29" s="28" t="s">
        <v>15</v>
      </c>
      <c r="F29" s="28">
        <v>2018</v>
      </c>
      <c r="G29" s="28">
        <v>1</v>
      </c>
      <c r="H29" s="16">
        <v>9800</v>
      </c>
      <c r="I29" s="32">
        <f>H29*G29</f>
        <v>9800</v>
      </c>
    </row>
    <row r="30" spans="1:9" x14ac:dyDescent="0.3">
      <c r="A30" s="15">
        <v>24</v>
      </c>
      <c r="B30" s="31" t="s">
        <v>85</v>
      </c>
      <c r="C30" s="28" t="s">
        <v>268</v>
      </c>
      <c r="D30" s="28" t="s">
        <v>269</v>
      </c>
      <c r="E30" s="28" t="s">
        <v>15</v>
      </c>
      <c r="F30" s="28">
        <v>2018</v>
      </c>
      <c r="G30" s="28">
        <v>1</v>
      </c>
      <c r="H30" s="16">
        <v>9000</v>
      </c>
      <c r="I30" s="32">
        <f>H30*G30</f>
        <v>9000</v>
      </c>
    </row>
    <row r="31" spans="1:9" x14ac:dyDescent="0.3">
      <c r="A31" s="15">
        <v>25</v>
      </c>
      <c r="B31" s="31" t="s">
        <v>85</v>
      </c>
      <c r="C31" s="28" t="s">
        <v>241</v>
      </c>
      <c r="D31" s="28" t="s">
        <v>242</v>
      </c>
      <c r="E31" s="28" t="s">
        <v>243</v>
      </c>
      <c r="F31" s="28">
        <v>2018</v>
      </c>
      <c r="G31" s="28">
        <v>1</v>
      </c>
      <c r="H31" s="16">
        <v>13500</v>
      </c>
      <c r="I31" s="32">
        <f>H31*G31</f>
        <v>13500</v>
      </c>
    </row>
    <row r="32" spans="1:9" x14ac:dyDescent="0.3">
      <c r="A32" s="15">
        <v>26</v>
      </c>
      <c r="B32" s="31" t="s">
        <v>85</v>
      </c>
      <c r="C32" s="28" t="s">
        <v>299</v>
      </c>
      <c r="D32" s="28" t="s">
        <v>300</v>
      </c>
      <c r="E32" s="28" t="s">
        <v>243</v>
      </c>
      <c r="F32" s="28">
        <v>2018</v>
      </c>
      <c r="G32" s="28">
        <v>1</v>
      </c>
      <c r="H32" s="16">
        <v>14500</v>
      </c>
      <c r="I32" s="32">
        <f>H32*G32</f>
        <v>14500</v>
      </c>
    </row>
    <row r="33" spans="1:9" x14ac:dyDescent="0.3">
      <c r="A33" s="15">
        <v>27</v>
      </c>
      <c r="B33" s="31" t="s">
        <v>85</v>
      </c>
      <c r="C33" s="28" t="s">
        <v>334</v>
      </c>
      <c r="D33" s="28" t="s">
        <v>335</v>
      </c>
      <c r="E33" s="28" t="s">
        <v>336</v>
      </c>
      <c r="F33" s="28">
        <v>2018</v>
      </c>
      <c r="G33" s="28">
        <v>1</v>
      </c>
      <c r="H33" s="16">
        <v>13000</v>
      </c>
      <c r="I33" s="32">
        <f>H33*G33</f>
        <v>13000</v>
      </c>
    </row>
    <row r="34" spans="1:9" x14ac:dyDescent="0.3">
      <c r="A34" s="15">
        <v>28</v>
      </c>
      <c r="B34" s="31" t="s">
        <v>85</v>
      </c>
      <c r="C34" s="28" t="s">
        <v>345</v>
      </c>
      <c r="D34" s="28" t="s">
        <v>346</v>
      </c>
      <c r="E34" s="28" t="s">
        <v>347</v>
      </c>
      <c r="F34" s="28">
        <v>2018</v>
      </c>
      <c r="G34" s="28">
        <v>1</v>
      </c>
      <c r="H34" s="16">
        <v>16000</v>
      </c>
      <c r="I34" s="32">
        <f>H34*G34</f>
        <v>16000</v>
      </c>
    </row>
    <row r="35" spans="1:9" x14ac:dyDescent="0.3">
      <c r="A35" s="15">
        <v>29</v>
      </c>
      <c r="B35" s="31" t="s">
        <v>85</v>
      </c>
      <c r="C35" s="28" t="s">
        <v>133</v>
      </c>
      <c r="D35" s="28" t="s">
        <v>134</v>
      </c>
      <c r="E35" s="28" t="s">
        <v>135</v>
      </c>
      <c r="F35" s="28">
        <v>2018</v>
      </c>
      <c r="G35" s="28">
        <v>1</v>
      </c>
      <c r="H35" s="16">
        <v>13800</v>
      </c>
      <c r="I35" s="32">
        <f>H35*G35</f>
        <v>13800</v>
      </c>
    </row>
    <row r="36" spans="1:9" x14ac:dyDescent="0.3">
      <c r="A36" s="15">
        <v>30</v>
      </c>
      <c r="B36" s="31" t="s">
        <v>85</v>
      </c>
      <c r="C36" s="28" t="s">
        <v>115</v>
      </c>
      <c r="D36" s="28" t="s">
        <v>58</v>
      </c>
      <c r="E36" s="28" t="s">
        <v>4</v>
      </c>
      <c r="F36" s="28">
        <v>2018</v>
      </c>
      <c r="G36" s="28">
        <v>1</v>
      </c>
      <c r="H36" s="16">
        <v>13500</v>
      </c>
      <c r="I36" s="32">
        <f>H36*G36</f>
        <v>13500</v>
      </c>
    </row>
    <row r="37" spans="1:9" x14ac:dyDescent="0.3">
      <c r="A37" s="15">
        <v>31</v>
      </c>
      <c r="B37" s="31" t="s">
        <v>85</v>
      </c>
      <c r="C37" s="28" t="s">
        <v>244</v>
      </c>
      <c r="D37" s="28" t="s">
        <v>245</v>
      </c>
      <c r="E37" s="28" t="s">
        <v>4</v>
      </c>
      <c r="F37" s="28">
        <v>2018</v>
      </c>
      <c r="G37" s="28">
        <v>1</v>
      </c>
      <c r="H37" s="16">
        <v>13800</v>
      </c>
      <c r="I37" s="32">
        <f>H37*G37</f>
        <v>13800</v>
      </c>
    </row>
    <row r="38" spans="1:9" x14ac:dyDescent="0.3">
      <c r="A38" s="15">
        <v>32</v>
      </c>
      <c r="B38" s="31" t="s">
        <v>85</v>
      </c>
      <c r="C38" s="28" t="s">
        <v>113</v>
      </c>
      <c r="D38" s="28" t="s">
        <v>114</v>
      </c>
      <c r="E38" s="28" t="s">
        <v>4</v>
      </c>
      <c r="F38" s="28">
        <v>2018</v>
      </c>
      <c r="G38" s="28">
        <v>1</v>
      </c>
      <c r="H38" s="16">
        <v>13000</v>
      </c>
      <c r="I38" s="32">
        <f>H38*G38</f>
        <v>13000</v>
      </c>
    </row>
    <row r="39" spans="1:9" x14ac:dyDescent="0.3">
      <c r="A39" s="15">
        <v>33</v>
      </c>
      <c r="B39" s="31" t="s">
        <v>85</v>
      </c>
      <c r="C39" s="28" t="s">
        <v>303</v>
      </c>
      <c r="D39" s="28" t="s">
        <v>304</v>
      </c>
      <c r="E39" s="28" t="s">
        <v>305</v>
      </c>
      <c r="F39" s="28">
        <v>2017</v>
      </c>
      <c r="G39" s="28">
        <v>1</v>
      </c>
      <c r="H39" s="16">
        <v>13800</v>
      </c>
      <c r="I39" s="32">
        <f>H39*G39</f>
        <v>13800</v>
      </c>
    </row>
    <row r="40" spans="1:9" x14ac:dyDescent="0.3">
      <c r="A40" s="15">
        <v>34</v>
      </c>
      <c r="B40" s="31" t="s">
        <v>85</v>
      </c>
      <c r="C40" s="28" t="s">
        <v>340</v>
      </c>
      <c r="D40" s="28" t="s">
        <v>341</v>
      </c>
      <c r="E40" s="28" t="s">
        <v>342</v>
      </c>
      <c r="F40" s="28">
        <v>2018</v>
      </c>
      <c r="G40" s="28">
        <v>1</v>
      </c>
      <c r="H40" s="16">
        <v>15000</v>
      </c>
      <c r="I40" s="32">
        <f>H40*G40</f>
        <v>15000</v>
      </c>
    </row>
    <row r="41" spans="1:9" x14ac:dyDescent="0.3">
      <c r="A41" s="15">
        <v>35</v>
      </c>
      <c r="B41" s="31" t="s">
        <v>85</v>
      </c>
      <c r="C41" s="28" t="s">
        <v>121</v>
      </c>
      <c r="D41" s="28" t="s">
        <v>122</v>
      </c>
      <c r="E41" s="28" t="s">
        <v>123</v>
      </c>
      <c r="F41" s="28">
        <v>2018</v>
      </c>
      <c r="G41" s="28">
        <v>1</v>
      </c>
      <c r="H41" s="16">
        <v>13000</v>
      </c>
      <c r="I41" s="32">
        <f>H41*G41</f>
        <v>13000</v>
      </c>
    </row>
    <row r="42" spans="1:9" x14ac:dyDescent="0.3">
      <c r="A42" s="15">
        <v>36</v>
      </c>
      <c r="B42" s="31" t="s">
        <v>85</v>
      </c>
      <c r="C42" s="28" t="s">
        <v>301</v>
      </c>
      <c r="D42" s="28" t="s">
        <v>302</v>
      </c>
      <c r="E42" s="28" t="s">
        <v>35</v>
      </c>
      <c r="F42" s="28">
        <v>2018</v>
      </c>
      <c r="G42" s="28">
        <v>1</v>
      </c>
      <c r="H42" s="16">
        <v>22000</v>
      </c>
      <c r="I42" s="32">
        <f>H42*G42</f>
        <v>22000</v>
      </c>
    </row>
    <row r="43" spans="1:9" x14ac:dyDescent="0.3">
      <c r="A43" s="15">
        <v>37</v>
      </c>
      <c r="B43" s="31" t="s">
        <v>85</v>
      </c>
      <c r="C43" s="28" t="s">
        <v>127</v>
      </c>
      <c r="D43" s="28" t="s">
        <v>128</v>
      </c>
      <c r="E43" s="28" t="s">
        <v>129</v>
      </c>
      <c r="F43" s="28">
        <v>2018</v>
      </c>
      <c r="G43" s="28">
        <v>1</v>
      </c>
      <c r="H43" s="16">
        <v>13800</v>
      </c>
      <c r="I43" s="32">
        <f>H43*G43</f>
        <v>13800</v>
      </c>
    </row>
    <row r="44" spans="1:9" x14ac:dyDescent="0.3">
      <c r="A44" s="15">
        <v>38</v>
      </c>
      <c r="B44" s="31" t="s">
        <v>85</v>
      </c>
      <c r="C44" s="28" t="s">
        <v>309</v>
      </c>
      <c r="D44" s="28" t="s">
        <v>310</v>
      </c>
      <c r="E44" s="28" t="s">
        <v>311</v>
      </c>
      <c r="F44" s="28">
        <v>2017</v>
      </c>
      <c r="G44" s="28">
        <v>1</v>
      </c>
      <c r="H44" s="16">
        <v>13800</v>
      </c>
      <c r="I44" s="32">
        <f>H44*G44</f>
        <v>13800</v>
      </c>
    </row>
    <row r="45" spans="1:9" x14ac:dyDescent="0.3">
      <c r="A45" s="15">
        <v>39</v>
      </c>
      <c r="B45" s="31" t="s">
        <v>85</v>
      </c>
      <c r="C45" s="28" t="s">
        <v>160</v>
      </c>
      <c r="D45" s="28" t="s">
        <v>161</v>
      </c>
      <c r="E45" s="28" t="s">
        <v>162</v>
      </c>
      <c r="F45" s="28">
        <v>2018</v>
      </c>
      <c r="G45" s="28">
        <v>1</v>
      </c>
      <c r="H45" s="16">
        <v>14500</v>
      </c>
      <c r="I45" s="32">
        <f>H45*G45</f>
        <v>14500</v>
      </c>
    </row>
    <row r="46" spans="1:9" x14ac:dyDescent="0.3">
      <c r="A46" s="15">
        <v>40</v>
      </c>
      <c r="B46" s="31" t="s">
        <v>85</v>
      </c>
      <c r="C46" s="28" t="s">
        <v>337</v>
      </c>
      <c r="D46" s="28" t="s">
        <v>338</v>
      </c>
      <c r="E46" s="28" t="s">
        <v>339</v>
      </c>
      <c r="F46" s="28">
        <v>2018</v>
      </c>
      <c r="G46" s="28">
        <v>1</v>
      </c>
      <c r="H46" s="16">
        <v>13000</v>
      </c>
      <c r="I46" s="32">
        <f>H46*G46</f>
        <v>13000</v>
      </c>
    </row>
    <row r="47" spans="1:9" x14ac:dyDescent="0.3">
      <c r="A47" s="15">
        <v>41</v>
      </c>
      <c r="B47" s="31" t="s">
        <v>85</v>
      </c>
      <c r="C47" s="28" t="s">
        <v>108</v>
      </c>
      <c r="D47" s="28" t="s">
        <v>109</v>
      </c>
      <c r="E47" s="28" t="s">
        <v>83</v>
      </c>
      <c r="F47" s="28">
        <v>2017</v>
      </c>
      <c r="G47" s="28">
        <v>1</v>
      </c>
      <c r="H47" s="16">
        <v>15000</v>
      </c>
      <c r="I47" s="32">
        <f>H47*G47</f>
        <v>15000</v>
      </c>
    </row>
    <row r="48" spans="1:9" x14ac:dyDescent="0.3">
      <c r="A48" s="15">
        <v>42</v>
      </c>
      <c r="B48" s="31" t="s">
        <v>85</v>
      </c>
      <c r="C48" s="28" t="s">
        <v>248</v>
      </c>
      <c r="D48" s="28" t="s">
        <v>249</v>
      </c>
      <c r="E48" s="28" t="s">
        <v>250</v>
      </c>
      <c r="F48" s="28">
        <v>2018</v>
      </c>
      <c r="G48" s="28">
        <v>1</v>
      </c>
      <c r="H48" s="16">
        <v>23000</v>
      </c>
      <c r="I48" s="32">
        <f>H48*G48</f>
        <v>23000</v>
      </c>
    </row>
    <row r="49" spans="1:9" x14ac:dyDescent="0.3">
      <c r="A49" s="15">
        <v>43</v>
      </c>
      <c r="B49" s="31" t="s">
        <v>85</v>
      </c>
      <c r="C49" s="28" t="s">
        <v>219</v>
      </c>
      <c r="D49" s="28" t="s">
        <v>220</v>
      </c>
      <c r="E49" s="28" t="s">
        <v>221</v>
      </c>
      <c r="F49" s="28">
        <v>2018</v>
      </c>
      <c r="G49" s="28">
        <v>1</v>
      </c>
      <c r="H49" s="16">
        <v>15000</v>
      </c>
      <c r="I49" s="32">
        <f>H49*G49</f>
        <v>15000</v>
      </c>
    </row>
    <row r="50" spans="1:9" x14ac:dyDescent="0.3">
      <c r="A50" s="15">
        <v>44</v>
      </c>
      <c r="B50" s="31" t="s">
        <v>85</v>
      </c>
      <c r="C50" s="28" t="s">
        <v>276</v>
      </c>
      <c r="D50" s="28" t="s">
        <v>79</v>
      </c>
      <c r="E50" s="28" t="s">
        <v>80</v>
      </c>
      <c r="F50" s="28">
        <v>2017</v>
      </c>
      <c r="G50" s="28">
        <v>1</v>
      </c>
      <c r="H50" s="16">
        <v>15000</v>
      </c>
      <c r="I50" s="32">
        <f>H50*G50</f>
        <v>15000</v>
      </c>
    </row>
    <row r="51" spans="1:9" x14ac:dyDescent="0.3">
      <c r="A51" s="15">
        <v>45</v>
      </c>
      <c r="B51" s="31" t="s">
        <v>85</v>
      </c>
      <c r="C51" s="28" t="s">
        <v>274</v>
      </c>
      <c r="D51" s="28" t="s">
        <v>275</v>
      </c>
      <c r="E51" s="28" t="s">
        <v>80</v>
      </c>
      <c r="F51" s="28">
        <v>2018</v>
      </c>
      <c r="G51" s="28">
        <v>1</v>
      </c>
      <c r="H51" s="16">
        <v>13000</v>
      </c>
      <c r="I51" s="32">
        <f>H51*G51</f>
        <v>13000</v>
      </c>
    </row>
    <row r="52" spans="1:9" x14ac:dyDescent="0.3">
      <c r="A52" s="15">
        <v>46</v>
      </c>
      <c r="B52" s="31" t="s">
        <v>85</v>
      </c>
      <c r="C52" s="28" t="s">
        <v>272</v>
      </c>
      <c r="D52" s="28" t="s">
        <v>273</v>
      </c>
      <c r="E52" s="28" t="s">
        <v>80</v>
      </c>
      <c r="F52" s="28">
        <v>2018</v>
      </c>
      <c r="G52" s="28">
        <v>1</v>
      </c>
      <c r="H52" s="16">
        <v>13000</v>
      </c>
      <c r="I52" s="32">
        <f>H52*G52</f>
        <v>13000</v>
      </c>
    </row>
    <row r="53" spans="1:9" x14ac:dyDescent="0.3">
      <c r="A53" s="15">
        <v>47</v>
      </c>
      <c r="B53" s="31" t="s">
        <v>85</v>
      </c>
      <c r="C53" s="28" t="s">
        <v>172</v>
      </c>
      <c r="D53" s="28" t="s">
        <v>173</v>
      </c>
      <c r="E53" s="28" t="s">
        <v>174</v>
      </c>
      <c r="F53" s="28">
        <v>2018</v>
      </c>
      <c r="G53" s="28">
        <v>1</v>
      </c>
      <c r="H53" s="16">
        <v>8000</v>
      </c>
      <c r="I53" s="32">
        <f>H53*G53</f>
        <v>8000</v>
      </c>
    </row>
    <row r="54" spans="1:9" x14ac:dyDescent="0.3">
      <c r="A54" s="15">
        <v>48</v>
      </c>
      <c r="B54" s="31" t="s">
        <v>85</v>
      </c>
      <c r="C54" s="28" t="s">
        <v>297</v>
      </c>
      <c r="D54" s="28" t="s">
        <v>298</v>
      </c>
      <c r="E54" s="28" t="s">
        <v>195</v>
      </c>
      <c r="F54" s="28">
        <v>2018</v>
      </c>
      <c r="G54" s="28">
        <v>1</v>
      </c>
      <c r="H54" s="16">
        <v>13800</v>
      </c>
      <c r="I54" s="32">
        <f>H54*G54</f>
        <v>13800</v>
      </c>
    </row>
    <row r="55" spans="1:9" x14ac:dyDescent="0.3">
      <c r="A55" s="15">
        <v>49</v>
      </c>
      <c r="B55" s="31" t="s">
        <v>85</v>
      </c>
      <c r="C55" s="28" t="s">
        <v>196</v>
      </c>
      <c r="D55" s="28" t="s">
        <v>46</v>
      </c>
      <c r="E55" s="28" t="s">
        <v>195</v>
      </c>
      <c r="F55" s="28">
        <v>2018</v>
      </c>
      <c r="G55" s="28">
        <v>1</v>
      </c>
      <c r="H55" s="16">
        <v>11900</v>
      </c>
      <c r="I55" s="32">
        <f>H55*G55</f>
        <v>11900</v>
      </c>
    </row>
    <row r="56" spans="1:9" x14ac:dyDescent="0.3">
      <c r="A56" s="15">
        <v>50</v>
      </c>
      <c r="B56" s="31" t="s">
        <v>85</v>
      </c>
      <c r="C56" s="28" t="s">
        <v>193</v>
      </c>
      <c r="D56" s="28" t="s">
        <v>194</v>
      </c>
      <c r="E56" s="28" t="s">
        <v>195</v>
      </c>
      <c r="F56" s="28">
        <v>2018</v>
      </c>
      <c r="G56" s="28">
        <v>1</v>
      </c>
      <c r="H56" s="16">
        <v>9000</v>
      </c>
      <c r="I56" s="32">
        <f>H56*G56</f>
        <v>9000</v>
      </c>
    </row>
    <row r="57" spans="1:9" x14ac:dyDescent="0.3">
      <c r="A57" s="15">
        <v>51</v>
      </c>
      <c r="B57" s="31" t="s">
        <v>85</v>
      </c>
      <c r="C57" s="28" t="s">
        <v>329</v>
      </c>
      <c r="D57" s="28" t="s">
        <v>330</v>
      </c>
      <c r="E57" s="28" t="s">
        <v>331</v>
      </c>
      <c r="F57" s="28">
        <v>2018</v>
      </c>
      <c r="G57" s="28">
        <v>1</v>
      </c>
      <c r="H57" s="16">
        <v>15000</v>
      </c>
      <c r="I57" s="32">
        <f>H57*G57</f>
        <v>15000</v>
      </c>
    </row>
    <row r="58" spans="1:9" x14ac:dyDescent="0.3">
      <c r="A58" s="15">
        <v>52</v>
      </c>
      <c r="B58" s="31" t="s">
        <v>85</v>
      </c>
      <c r="C58" s="28" t="s">
        <v>163</v>
      </c>
      <c r="D58" s="28" t="s">
        <v>164</v>
      </c>
      <c r="E58" s="28" t="s">
        <v>165</v>
      </c>
      <c r="F58" s="28">
        <v>2018</v>
      </c>
      <c r="G58" s="28">
        <v>1</v>
      </c>
      <c r="H58" s="16">
        <v>25000</v>
      </c>
      <c r="I58" s="32">
        <f>H58*G58</f>
        <v>25000</v>
      </c>
    </row>
    <row r="59" spans="1:9" x14ac:dyDescent="0.3">
      <c r="A59" s="15">
        <v>53</v>
      </c>
      <c r="B59" s="31" t="s">
        <v>85</v>
      </c>
      <c r="C59" s="28" t="s">
        <v>202</v>
      </c>
      <c r="D59" s="28" t="s">
        <v>90</v>
      </c>
      <c r="E59" s="28" t="s">
        <v>203</v>
      </c>
      <c r="F59" s="28">
        <v>2018</v>
      </c>
      <c r="G59" s="28">
        <v>1</v>
      </c>
      <c r="H59" s="16">
        <v>13000</v>
      </c>
      <c r="I59" s="32">
        <f>H59*G59</f>
        <v>13000</v>
      </c>
    </row>
    <row r="60" spans="1:9" x14ac:dyDescent="0.3">
      <c r="A60" s="15">
        <v>54</v>
      </c>
      <c r="B60" s="31" t="s">
        <v>85</v>
      </c>
      <c r="C60" s="28" t="s">
        <v>157</v>
      </c>
      <c r="D60" s="28" t="s">
        <v>158</v>
      </c>
      <c r="E60" s="28" t="s">
        <v>159</v>
      </c>
      <c r="F60" s="28">
        <v>2018</v>
      </c>
      <c r="G60" s="28">
        <v>1</v>
      </c>
      <c r="H60" s="16">
        <v>16800</v>
      </c>
      <c r="I60" s="32">
        <f>H60*G60</f>
        <v>16800</v>
      </c>
    </row>
    <row r="61" spans="1:9" x14ac:dyDescent="0.3">
      <c r="A61" s="15">
        <v>55</v>
      </c>
      <c r="B61" s="31" t="s">
        <v>85</v>
      </c>
      <c r="C61" s="28" t="s">
        <v>323</v>
      </c>
      <c r="D61" s="28" t="s">
        <v>324</v>
      </c>
      <c r="E61" s="28" t="s">
        <v>325</v>
      </c>
      <c r="F61" s="28">
        <v>2018</v>
      </c>
      <c r="G61" s="28">
        <v>1</v>
      </c>
      <c r="H61" s="16">
        <v>14000</v>
      </c>
      <c r="I61" s="32">
        <f>H61*G61</f>
        <v>14000</v>
      </c>
    </row>
    <row r="62" spans="1:9" x14ac:dyDescent="0.3">
      <c r="A62" s="15">
        <v>56</v>
      </c>
      <c r="B62" s="31" t="s">
        <v>85</v>
      </c>
      <c r="C62" s="28" t="s">
        <v>239</v>
      </c>
      <c r="D62" s="28" t="s">
        <v>240</v>
      </c>
      <c r="E62" s="28" t="s">
        <v>218</v>
      </c>
      <c r="F62" s="28">
        <v>2018</v>
      </c>
      <c r="G62" s="28">
        <v>1</v>
      </c>
      <c r="H62" s="16">
        <v>13000</v>
      </c>
      <c r="I62" s="32">
        <f>H62*G62</f>
        <v>13000</v>
      </c>
    </row>
    <row r="63" spans="1:9" x14ac:dyDescent="0.3">
      <c r="A63" s="15">
        <v>57</v>
      </c>
      <c r="B63" s="31" t="s">
        <v>85</v>
      </c>
      <c r="C63" s="28" t="s">
        <v>216</v>
      </c>
      <c r="D63" s="28" t="s">
        <v>217</v>
      </c>
      <c r="E63" s="28" t="s">
        <v>218</v>
      </c>
      <c r="F63" s="28">
        <v>2018</v>
      </c>
      <c r="G63" s="28">
        <v>1</v>
      </c>
      <c r="H63" s="16">
        <v>14000</v>
      </c>
      <c r="I63" s="32">
        <f>H63*G63</f>
        <v>14000</v>
      </c>
    </row>
    <row r="64" spans="1:9" x14ac:dyDescent="0.3">
      <c r="A64" s="15">
        <v>58</v>
      </c>
      <c r="B64" s="31" t="s">
        <v>85</v>
      </c>
      <c r="C64" s="28" t="s">
        <v>279</v>
      </c>
      <c r="D64" s="28" t="s">
        <v>280</v>
      </c>
      <c r="E64" s="28" t="s">
        <v>112</v>
      </c>
      <c r="F64" s="28">
        <v>2014</v>
      </c>
      <c r="G64" s="28">
        <v>1</v>
      </c>
      <c r="H64" s="16">
        <v>14000</v>
      </c>
      <c r="I64" s="32">
        <f>H64*G64</f>
        <v>14000</v>
      </c>
    </row>
    <row r="65" spans="1:9" x14ac:dyDescent="0.3">
      <c r="A65" s="15">
        <v>59</v>
      </c>
      <c r="B65" s="31" t="s">
        <v>85</v>
      </c>
      <c r="C65" s="28" t="s">
        <v>110</v>
      </c>
      <c r="D65" s="28" t="s">
        <v>111</v>
      </c>
      <c r="E65" s="28" t="s">
        <v>112</v>
      </c>
      <c r="F65" s="28">
        <v>2018</v>
      </c>
      <c r="G65" s="28">
        <v>1</v>
      </c>
      <c r="H65" s="16">
        <v>16800</v>
      </c>
      <c r="I65" s="32">
        <f>H65*G65</f>
        <v>16800</v>
      </c>
    </row>
    <row r="66" spans="1:9" x14ac:dyDescent="0.3">
      <c r="A66" s="15">
        <v>60</v>
      </c>
      <c r="B66" s="31" t="s">
        <v>85</v>
      </c>
      <c r="C66" s="28" t="s">
        <v>130</v>
      </c>
      <c r="D66" s="28" t="s">
        <v>131</v>
      </c>
      <c r="E66" s="28" t="s">
        <v>132</v>
      </c>
      <c r="F66" s="28">
        <v>2018</v>
      </c>
      <c r="G66" s="28">
        <v>1</v>
      </c>
      <c r="H66" s="16">
        <v>20000</v>
      </c>
      <c r="I66" s="32">
        <f>H66*G66</f>
        <v>20000</v>
      </c>
    </row>
    <row r="67" spans="1:9" x14ac:dyDescent="0.3">
      <c r="A67" s="15">
        <v>61</v>
      </c>
      <c r="B67" s="31" t="s">
        <v>85</v>
      </c>
      <c r="C67" s="28" t="s">
        <v>314</v>
      </c>
      <c r="D67" s="28" t="s">
        <v>315</v>
      </c>
      <c r="E67" s="28" t="s">
        <v>316</v>
      </c>
      <c r="F67" s="28">
        <v>2017</v>
      </c>
      <c r="G67" s="28">
        <v>1</v>
      </c>
      <c r="H67" s="16">
        <v>14000</v>
      </c>
      <c r="I67" s="32">
        <f>H67*G67</f>
        <v>14000</v>
      </c>
    </row>
    <row r="68" spans="1:9" x14ac:dyDescent="0.3">
      <c r="A68" s="15">
        <v>62</v>
      </c>
      <c r="B68" s="31" t="s">
        <v>85</v>
      </c>
      <c r="C68" s="28" t="s">
        <v>262</v>
      </c>
      <c r="D68" s="28" t="s">
        <v>263</v>
      </c>
      <c r="E68" s="28" t="s">
        <v>264</v>
      </c>
      <c r="F68" s="28">
        <v>2018</v>
      </c>
      <c r="G68" s="28">
        <v>1</v>
      </c>
      <c r="H68" s="16">
        <v>15000</v>
      </c>
      <c r="I68" s="32">
        <f>H68*G68</f>
        <v>15000</v>
      </c>
    </row>
    <row r="69" spans="1:9" x14ac:dyDescent="0.3">
      <c r="A69" s="15">
        <v>63</v>
      </c>
      <c r="B69" s="31" t="s">
        <v>85</v>
      </c>
      <c r="C69" s="28" t="s">
        <v>148</v>
      </c>
      <c r="D69" s="28" t="s">
        <v>149</v>
      </c>
      <c r="E69" s="28" t="s">
        <v>150</v>
      </c>
      <c r="F69" s="28">
        <v>2018</v>
      </c>
      <c r="G69" s="28">
        <v>1</v>
      </c>
      <c r="H69" s="16">
        <v>10000</v>
      </c>
      <c r="I69" s="32">
        <f>H69*G69</f>
        <v>10000</v>
      </c>
    </row>
    <row r="70" spans="1:9" x14ac:dyDescent="0.3">
      <c r="A70" s="15">
        <v>64</v>
      </c>
      <c r="B70" s="31" t="s">
        <v>85</v>
      </c>
      <c r="C70" s="28" t="s">
        <v>185</v>
      </c>
      <c r="D70" s="28" t="s">
        <v>186</v>
      </c>
      <c r="E70" s="28" t="s">
        <v>187</v>
      </c>
      <c r="F70" s="28">
        <v>2018</v>
      </c>
      <c r="G70" s="28">
        <v>1</v>
      </c>
      <c r="H70" s="16">
        <v>13000</v>
      </c>
      <c r="I70" s="32">
        <f>H70*G70</f>
        <v>13000</v>
      </c>
    </row>
    <row r="71" spans="1:9" x14ac:dyDescent="0.3">
      <c r="A71" s="15">
        <v>65</v>
      </c>
      <c r="B71" s="31" t="s">
        <v>85</v>
      </c>
      <c r="C71" s="28" t="s">
        <v>211</v>
      </c>
      <c r="D71" s="28" t="s">
        <v>212</v>
      </c>
      <c r="E71" s="28" t="s">
        <v>213</v>
      </c>
      <c r="F71" s="28">
        <v>2018</v>
      </c>
      <c r="G71" s="28">
        <v>1</v>
      </c>
      <c r="H71" s="16">
        <v>13000</v>
      </c>
      <c r="I71" s="32">
        <f>H71*G71</f>
        <v>13000</v>
      </c>
    </row>
    <row r="72" spans="1:9" x14ac:dyDescent="0.3">
      <c r="A72" s="15">
        <v>66</v>
      </c>
      <c r="B72" s="31" t="s">
        <v>85</v>
      </c>
      <c r="C72" s="28" t="s">
        <v>257</v>
      </c>
      <c r="D72" s="28" t="s">
        <v>258</v>
      </c>
      <c r="E72" s="28" t="s">
        <v>53</v>
      </c>
      <c r="F72" s="28">
        <v>2018</v>
      </c>
      <c r="G72" s="28">
        <v>1</v>
      </c>
      <c r="H72" s="16">
        <v>15800</v>
      </c>
      <c r="I72" s="32">
        <f>H72*G72</f>
        <v>15800</v>
      </c>
    </row>
    <row r="73" spans="1:9" x14ac:dyDescent="0.3">
      <c r="A73" s="15">
        <v>67</v>
      </c>
      <c r="B73" s="31" t="s">
        <v>85</v>
      </c>
      <c r="C73" s="28" t="s">
        <v>320</v>
      </c>
      <c r="D73" s="28" t="s">
        <v>321</v>
      </c>
      <c r="E73" s="28" t="s">
        <v>322</v>
      </c>
      <c r="F73" s="28">
        <v>2017</v>
      </c>
      <c r="G73" s="28">
        <v>1</v>
      </c>
      <c r="H73" s="16">
        <v>13500</v>
      </c>
      <c r="I73" s="32">
        <f>H73*G73</f>
        <v>13500</v>
      </c>
    </row>
    <row r="74" spans="1:9" x14ac:dyDescent="0.3">
      <c r="A74" s="15">
        <v>68</v>
      </c>
      <c r="B74" s="31" t="s">
        <v>85</v>
      </c>
      <c r="C74" s="28" t="s">
        <v>237</v>
      </c>
      <c r="D74" s="28" t="s">
        <v>238</v>
      </c>
      <c r="E74" s="28" t="s">
        <v>26</v>
      </c>
      <c r="F74" s="28">
        <v>2018</v>
      </c>
      <c r="G74" s="28">
        <v>1</v>
      </c>
      <c r="H74" s="16">
        <v>12000</v>
      </c>
      <c r="I74" s="32">
        <f>H74*G74</f>
        <v>12000</v>
      </c>
    </row>
    <row r="75" spans="1:9" x14ac:dyDescent="0.3">
      <c r="A75" s="15">
        <v>69</v>
      </c>
      <c r="B75" s="31" t="s">
        <v>85</v>
      </c>
      <c r="C75" s="28" t="s">
        <v>246</v>
      </c>
      <c r="D75" s="28" t="s">
        <v>247</v>
      </c>
      <c r="E75" s="28" t="s">
        <v>27</v>
      </c>
      <c r="F75" s="28">
        <v>2018</v>
      </c>
      <c r="G75" s="28">
        <v>1</v>
      </c>
      <c r="H75" s="16">
        <v>16000</v>
      </c>
      <c r="I75" s="32">
        <f>H75*G75</f>
        <v>16000</v>
      </c>
    </row>
    <row r="76" spans="1:9" x14ac:dyDescent="0.3">
      <c r="A76" s="15">
        <v>70</v>
      </c>
      <c r="B76" s="31" t="s">
        <v>85</v>
      </c>
      <c r="C76" s="28" t="s">
        <v>251</v>
      </c>
      <c r="D76" s="28" t="s">
        <v>252</v>
      </c>
      <c r="E76" s="28" t="s">
        <v>253</v>
      </c>
      <c r="F76" s="28">
        <v>2018</v>
      </c>
      <c r="G76" s="28">
        <v>1</v>
      </c>
      <c r="H76" s="16">
        <v>15000</v>
      </c>
      <c r="I76" s="32">
        <f>H76*G76</f>
        <v>15000</v>
      </c>
    </row>
    <row r="77" spans="1:9" x14ac:dyDescent="0.3">
      <c r="A77" s="15">
        <v>71</v>
      </c>
      <c r="B77" s="31" t="s">
        <v>85</v>
      </c>
      <c r="C77" s="28" t="s">
        <v>175</v>
      </c>
      <c r="D77" s="28" t="s">
        <v>176</v>
      </c>
      <c r="E77" s="28" t="s">
        <v>177</v>
      </c>
      <c r="F77" s="28">
        <v>2018</v>
      </c>
      <c r="G77" s="28">
        <v>1</v>
      </c>
      <c r="H77" s="16">
        <v>13000</v>
      </c>
      <c r="I77" s="32">
        <f>H77*G77</f>
        <v>13000</v>
      </c>
    </row>
    <row r="78" spans="1:9" x14ac:dyDescent="0.3">
      <c r="A78" s="15">
        <v>72</v>
      </c>
      <c r="B78" s="31" t="s">
        <v>85</v>
      </c>
      <c r="C78" s="28" t="s">
        <v>151</v>
      </c>
      <c r="D78" s="28" t="s">
        <v>152</v>
      </c>
      <c r="E78" s="28" t="s">
        <v>153</v>
      </c>
      <c r="F78" s="28">
        <v>2018</v>
      </c>
      <c r="G78" s="28">
        <v>1</v>
      </c>
      <c r="H78" s="16">
        <v>12000</v>
      </c>
      <c r="I78" s="32">
        <f>H78*G78</f>
        <v>12000</v>
      </c>
    </row>
    <row r="79" spans="1:9" x14ac:dyDescent="0.3">
      <c r="A79" s="15">
        <v>73</v>
      </c>
      <c r="B79" s="31" t="s">
        <v>85</v>
      </c>
      <c r="C79" s="28" t="s">
        <v>312</v>
      </c>
      <c r="D79" s="28" t="s">
        <v>313</v>
      </c>
      <c r="E79" s="28" t="s">
        <v>24</v>
      </c>
      <c r="F79" s="28">
        <v>2018</v>
      </c>
      <c r="G79" s="28">
        <v>1</v>
      </c>
      <c r="H79" s="16">
        <v>13500</v>
      </c>
      <c r="I79" s="32">
        <f>H79*G79</f>
        <v>13500</v>
      </c>
    </row>
    <row r="80" spans="1:9" x14ac:dyDescent="0.3">
      <c r="A80" s="15">
        <v>74</v>
      </c>
      <c r="B80" s="31" t="s">
        <v>85</v>
      </c>
      <c r="C80" s="28" t="s">
        <v>188</v>
      </c>
      <c r="D80" s="28" t="s">
        <v>189</v>
      </c>
      <c r="E80" s="28" t="s">
        <v>81</v>
      </c>
      <c r="F80" s="28">
        <v>2018</v>
      </c>
      <c r="G80" s="28">
        <v>1</v>
      </c>
      <c r="H80" s="16">
        <v>12000</v>
      </c>
      <c r="I80" s="32">
        <f>H80*G80</f>
        <v>12000</v>
      </c>
    </row>
    <row r="81" spans="1:9" x14ac:dyDescent="0.3">
      <c r="A81" s="15">
        <v>75</v>
      </c>
      <c r="B81" s="31" t="s">
        <v>85</v>
      </c>
      <c r="C81" s="28" t="s">
        <v>281</v>
      </c>
      <c r="D81" s="28" t="s">
        <v>47</v>
      </c>
      <c r="E81" s="28" t="s">
        <v>282</v>
      </c>
      <c r="F81" s="28">
        <v>2018</v>
      </c>
      <c r="G81" s="28">
        <v>1</v>
      </c>
      <c r="H81" s="16">
        <v>16000</v>
      </c>
      <c r="I81" s="32">
        <f>H81*G81</f>
        <v>16000</v>
      </c>
    </row>
    <row r="82" spans="1:9" x14ac:dyDescent="0.3">
      <c r="A82" s="15">
        <v>76</v>
      </c>
      <c r="B82" s="31" t="s">
        <v>85</v>
      </c>
      <c r="C82" s="28" t="s">
        <v>119</v>
      </c>
      <c r="D82" s="28" t="s">
        <v>120</v>
      </c>
      <c r="E82" s="28" t="s">
        <v>5</v>
      </c>
      <c r="F82" s="28">
        <v>2018</v>
      </c>
      <c r="G82" s="28">
        <v>1</v>
      </c>
      <c r="H82" s="16">
        <v>14000</v>
      </c>
      <c r="I82" s="32">
        <f>H82*G82</f>
        <v>14000</v>
      </c>
    </row>
    <row r="83" spans="1:9" x14ac:dyDescent="0.3">
      <c r="A83" s="15">
        <v>77</v>
      </c>
      <c r="B83" s="31" t="s">
        <v>85</v>
      </c>
      <c r="C83" s="28" t="s">
        <v>270</v>
      </c>
      <c r="D83" s="28" t="s">
        <v>271</v>
      </c>
      <c r="E83" s="28" t="s">
        <v>5</v>
      </c>
      <c r="F83" s="28">
        <v>2018</v>
      </c>
      <c r="G83" s="28">
        <v>1</v>
      </c>
      <c r="H83" s="16">
        <v>12800</v>
      </c>
      <c r="I83" s="32">
        <f>H83*G83</f>
        <v>12800</v>
      </c>
    </row>
    <row r="84" spans="1:9" x14ac:dyDescent="0.3">
      <c r="A84" s="15">
        <v>78</v>
      </c>
      <c r="B84" s="31" t="s">
        <v>85</v>
      </c>
      <c r="C84" s="28" t="s">
        <v>317</v>
      </c>
      <c r="D84" s="28" t="s">
        <v>318</v>
      </c>
      <c r="E84" s="28" t="s">
        <v>319</v>
      </c>
      <c r="F84" s="28">
        <v>2017</v>
      </c>
      <c r="G84" s="28">
        <v>1</v>
      </c>
      <c r="H84" s="16">
        <v>15000</v>
      </c>
      <c r="I84" s="32">
        <f>H84*G84</f>
        <v>15000</v>
      </c>
    </row>
    <row r="85" spans="1:9" x14ac:dyDescent="0.3">
      <c r="A85" s="15">
        <v>79</v>
      </c>
      <c r="B85" s="31" t="s">
        <v>85</v>
      </c>
      <c r="C85" s="28" t="s">
        <v>139</v>
      </c>
      <c r="D85" s="28" t="s">
        <v>140</v>
      </c>
      <c r="E85" s="28" t="s">
        <v>141</v>
      </c>
      <c r="F85" s="28">
        <v>2018</v>
      </c>
      <c r="G85" s="28">
        <v>1</v>
      </c>
      <c r="H85" s="16">
        <v>13000</v>
      </c>
      <c r="I85" s="32">
        <f>H85*G85</f>
        <v>13000</v>
      </c>
    </row>
    <row r="86" spans="1:9" x14ac:dyDescent="0.3">
      <c r="A86" s="15">
        <v>80</v>
      </c>
      <c r="B86" s="31" t="s">
        <v>85</v>
      </c>
      <c r="C86" s="28" t="s">
        <v>228</v>
      </c>
      <c r="D86" s="28" t="s">
        <v>229</v>
      </c>
      <c r="E86" s="28" t="s">
        <v>230</v>
      </c>
      <c r="F86" s="28">
        <v>2018</v>
      </c>
      <c r="G86" s="28">
        <v>1</v>
      </c>
      <c r="H86" s="16">
        <v>17000</v>
      </c>
      <c r="I86" s="32">
        <f>H86*G86</f>
        <v>17000</v>
      </c>
    </row>
    <row r="87" spans="1:9" x14ac:dyDescent="0.3">
      <c r="A87" s="15">
        <v>81</v>
      </c>
      <c r="B87" s="31" t="s">
        <v>85</v>
      </c>
      <c r="C87" s="28" t="s">
        <v>265</v>
      </c>
      <c r="D87" s="28" t="s">
        <v>266</v>
      </c>
      <c r="E87" s="28" t="s">
        <v>267</v>
      </c>
      <c r="F87" s="28">
        <v>2018</v>
      </c>
      <c r="G87" s="28">
        <v>1</v>
      </c>
      <c r="H87" s="16">
        <v>15000</v>
      </c>
      <c r="I87" s="32">
        <f>H87*G87</f>
        <v>15000</v>
      </c>
    </row>
    <row r="88" spans="1:9" x14ac:dyDescent="0.3">
      <c r="A88" s="15">
        <v>82</v>
      </c>
      <c r="B88" s="31" t="s">
        <v>85</v>
      </c>
      <c r="C88" s="28" t="s">
        <v>254</v>
      </c>
      <c r="D88" s="28" t="s">
        <v>255</v>
      </c>
      <c r="E88" s="28" t="s">
        <v>256</v>
      </c>
      <c r="F88" s="28">
        <v>2018</v>
      </c>
      <c r="G88" s="28">
        <v>1</v>
      </c>
      <c r="H88" s="16">
        <v>16000</v>
      </c>
      <c r="I88" s="32">
        <f>H88*G88</f>
        <v>16000</v>
      </c>
    </row>
    <row r="89" spans="1:9" x14ac:dyDescent="0.3">
      <c r="A89" s="15">
        <v>83</v>
      </c>
      <c r="B89" s="31" t="s">
        <v>85</v>
      </c>
      <c r="C89" s="28" t="s">
        <v>166</v>
      </c>
      <c r="D89" s="28" t="s">
        <v>167</v>
      </c>
      <c r="E89" s="28" t="s">
        <v>168</v>
      </c>
      <c r="F89" s="28">
        <v>2018</v>
      </c>
      <c r="G89" s="28">
        <v>1</v>
      </c>
      <c r="H89" s="16">
        <v>19500</v>
      </c>
      <c r="I89" s="32">
        <f>H89*G89</f>
        <v>19500</v>
      </c>
    </row>
    <row r="90" spans="1:9" x14ac:dyDescent="0.3">
      <c r="A90" s="15">
        <v>84</v>
      </c>
      <c r="B90" s="31" t="s">
        <v>85</v>
      </c>
      <c r="C90" s="28" t="s">
        <v>348</v>
      </c>
      <c r="D90" s="28" t="s">
        <v>349</v>
      </c>
      <c r="E90" s="28" t="s">
        <v>82</v>
      </c>
      <c r="F90" s="28">
        <v>2018</v>
      </c>
      <c r="G90" s="28">
        <v>1</v>
      </c>
      <c r="H90" s="16">
        <v>14000</v>
      </c>
      <c r="I90" s="32">
        <f>H90*G90</f>
        <v>14000</v>
      </c>
    </row>
    <row r="91" spans="1:9" x14ac:dyDescent="0.3">
      <c r="A91" s="15">
        <v>85</v>
      </c>
      <c r="B91" s="31" t="s">
        <v>85</v>
      </c>
      <c r="C91" s="28" t="s">
        <v>178</v>
      </c>
      <c r="D91" s="28" t="s">
        <v>179</v>
      </c>
      <c r="E91" s="28" t="s">
        <v>180</v>
      </c>
      <c r="F91" s="28">
        <v>2018</v>
      </c>
      <c r="G91" s="28">
        <v>1</v>
      </c>
      <c r="H91" s="16">
        <v>15000</v>
      </c>
      <c r="I91" s="32">
        <f>H91*G91</f>
        <v>15000</v>
      </c>
    </row>
    <row r="92" spans="1:9" x14ac:dyDescent="0.3">
      <c r="A92" s="15">
        <v>86</v>
      </c>
      <c r="B92" s="31" t="s">
        <v>85</v>
      </c>
      <c r="C92" s="28" t="s">
        <v>190</v>
      </c>
      <c r="D92" s="28" t="s">
        <v>92</v>
      </c>
      <c r="E92" s="28" t="s">
        <v>14</v>
      </c>
      <c r="F92" s="28">
        <v>2018</v>
      </c>
      <c r="G92" s="28">
        <v>1</v>
      </c>
      <c r="H92" s="16">
        <v>14000</v>
      </c>
      <c r="I92" s="32">
        <f>H92*G92</f>
        <v>14000</v>
      </c>
    </row>
    <row r="93" spans="1:9" x14ac:dyDescent="0.3">
      <c r="A93" s="15">
        <v>87</v>
      </c>
      <c r="B93" s="31" t="s">
        <v>85</v>
      </c>
      <c r="C93" s="28" t="s">
        <v>191</v>
      </c>
      <c r="D93" s="28" t="s">
        <v>192</v>
      </c>
      <c r="E93" s="28" t="s">
        <v>14</v>
      </c>
      <c r="F93" s="28">
        <v>2017</v>
      </c>
      <c r="G93" s="28">
        <v>1</v>
      </c>
      <c r="H93" s="16">
        <v>15000</v>
      </c>
      <c r="I93" s="32">
        <f>H93*G93</f>
        <v>15000</v>
      </c>
    </row>
    <row r="94" spans="1:9" x14ac:dyDescent="0.3">
      <c r="A94" s="15">
        <v>88</v>
      </c>
      <c r="B94" s="31" t="s">
        <v>85</v>
      </c>
      <c r="C94" s="28" t="s">
        <v>231</v>
      </c>
      <c r="D94" s="28" t="s">
        <v>232</v>
      </c>
      <c r="E94" s="28" t="s">
        <v>233</v>
      </c>
      <c r="F94" s="28">
        <v>2018</v>
      </c>
      <c r="G94" s="28">
        <v>1</v>
      </c>
      <c r="H94" s="16">
        <v>13800</v>
      </c>
      <c r="I94" s="32">
        <f>H94*G94</f>
        <v>13800</v>
      </c>
    </row>
    <row r="95" spans="1:9" x14ac:dyDescent="0.3">
      <c r="A95" s="15">
        <v>89</v>
      </c>
      <c r="B95" s="31" t="s">
        <v>85</v>
      </c>
      <c r="C95" s="28" t="s">
        <v>222</v>
      </c>
      <c r="D95" s="28" t="s">
        <v>223</v>
      </c>
      <c r="E95" s="28" t="s">
        <v>224</v>
      </c>
      <c r="F95" s="28">
        <v>2018</v>
      </c>
      <c r="G95" s="28">
        <v>1</v>
      </c>
      <c r="H95" s="16">
        <v>16000</v>
      </c>
      <c r="I95" s="32">
        <f>H95*G95</f>
        <v>16000</v>
      </c>
    </row>
    <row r="96" spans="1:9" x14ac:dyDescent="0.3">
      <c r="A96" s="15">
        <v>90</v>
      </c>
      <c r="B96" s="31" t="s">
        <v>85</v>
      </c>
      <c r="C96" s="28" t="s">
        <v>332</v>
      </c>
      <c r="D96" s="28" t="s">
        <v>333</v>
      </c>
      <c r="E96" s="28" t="s">
        <v>54</v>
      </c>
      <c r="F96" s="28">
        <v>2018</v>
      </c>
      <c r="G96" s="28">
        <v>1</v>
      </c>
      <c r="H96" s="16">
        <v>14800</v>
      </c>
      <c r="I96" s="32">
        <f>H96*G96</f>
        <v>14800</v>
      </c>
    </row>
    <row r="97" spans="1:9" x14ac:dyDescent="0.3">
      <c r="A97" s="15">
        <v>91</v>
      </c>
      <c r="B97" s="31" t="s">
        <v>85</v>
      </c>
      <c r="C97" s="28" t="s">
        <v>283</v>
      </c>
      <c r="D97" s="28" t="s">
        <v>284</v>
      </c>
      <c r="E97" s="28" t="s">
        <v>285</v>
      </c>
      <c r="F97" s="28">
        <v>2018</v>
      </c>
      <c r="G97" s="28">
        <v>1</v>
      </c>
      <c r="H97" s="16">
        <v>13000</v>
      </c>
      <c r="I97" s="32">
        <f>H97*G97</f>
        <v>13000</v>
      </c>
    </row>
    <row r="98" spans="1:9" x14ac:dyDescent="0.3">
      <c r="A98" s="15">
        <v>92</v>
      </c>
      <c r="B98" s="31" t="s">
        <v>85</v>
      </c>
      <c r="C98" s="28" t="s">
        <v>197</v>
      </c>
      <c r="D98" s="28" t="s">
        <v>198</v>
      </c>
      <c r="E98" s="28" t="s">
        <v>199</v>
      </c>
      <c r="F98" s="28">
        <v>2018</v>
      </c>
      <c r="G98" s="28">
        <v>1</v>
      </c>
      <c r="H98" s="16">
        <v>12000</v>
      </c>
      <c r="I98" s="32">
        <f>H98*G98</f>
        <v>12000</v>
      </c>
    </row>
    <row r="99" spans="1:9" x14ac:dyDescent="0.3">
      <c r="A99" s="15">
        <v>93</v>
      </c>
      <c r="B99" s="31" t="s">
        <v>85</v>
      </c>
      <c r="C99" s="28" t="s">
        <v>200</v>
      </c>
      <c r="D99" s="28" t="s">
        <v>201</v>
      </c>
      <c r="E99" s="28" t="s">
        <v>199</v>
      </c>
      <c r="F99" s="28">
        <v>2017</v>
      </c>
      <c r="G99" s="28">
        <v>1</v>
      </c>
      <c r="H99" s="16">
        <v>10000</v>
      </c>
      <c r="I99" s="32">
        <f>H99*G99</f>
        <v>10000</v>
      </c>
    </row>
    <row r="100" spans="1:9" x14ac:dyDescent="0.3">
      <c r="A100" s="15">
        <v>94</v>
      </c>
      <c r="B100" s="31" t="s">
        <v>85</v>
      </c>
      <c r="C100" s="28" t="s">
        <v>306</v>
      </c>
      <c r="D100" s="28" t="s">
        <v>307</v>
      </c>
      <c r="E100" s="28" t="s">
        <v>308</v>
      </c>
      <c r="F100" s="28">
        <v>2018</v>
      </c>
      <c r="G100" s="28">
        <v>1</v>
      </c>
      <c r="H100" s="16">
        <v>14800</v>
      </c>
      <c r="I100" s="32">
        <f>H100*G100</f>
        <v>14800</v>
      </c>
    </row>
    <row r="101" spans="1:9" x14ac:dyDescent="0.3">
      <c r="A101" s="15">
        <v>95</v>
      </c>
      <c r="B101" s="31" t="s">
        <v>85</v>
      </c>
      <c r="C101" s="28" t="s">
        <v>294</v>
      </c>
      <c r="D101" s="28" t="s">
        <v>295</v>
      </c>
      <c r="E101" s="28" t="s">
        <v>296</v>
      </c>
      <c r="F101" s="28">
        <v>2018</v>
      </c>
      <c r="G101" s="28">
        <v>1</v>
      </c>
      <c r="H101" s="16">
        <v>16000</v>
      </c>
      <c r="I101" s="32">
        <f>H101*G101</f>
        <v>16000</v>
      </c>
    </row>
    <row r="102" spans="1:9" x14ac:dyDescent="0.3">
      <c r="A102" s="15">
        <v>96</v>
      </c>
      <c r="B102" s="31" t="s">
        <v>85</v>
      </c>
      <c r="C102" s="28" t="s">
        <v>225</v>
      </c>
      <c r="D102" s="28" t="s">
        <v>226</v>
      </c>
      <c r="E102" s="28" t="s">
        <v>227</v>
      </c>
      <c r="F102" s="28">
        <v>2018</v>
      </c>
      <c r="G102" s="28">
        <v>1</v>
      </c>
      <c r="H102" s="16">
        <v>15000</v>
      </c>
      <c r="I102" s="32">
        <f>H102*G102</f>
        <v>15000</v>
      </c>
    </row>
    <row r="103" spans="1:9" x14ac:dyDescent="0.3">
      <c r="A103" s="15">
        <v>97</v>
      </c>
      <c r="B103" s="31" t="s">
        <v>86</v>
      </c>
      <c r="C103" s="28" t="s">
        <v>687</v>
      </c>
      <c r="D103" s="28" t="s">
        <v>688</v>
      </c>
      <c r="E103" s="28" t="s">
        <v>410</v>
      </c>
      <c r="F103" s="28">
        <v>2018</v>
      </c>
      <c r="G103" s="28">
        <v>1</v>
      </c>
      <c r="H103" s="16">
        <v>12500</v>
      </c>
      <c r="I103" s="16">
        <f>H103*G103</f>
        <v>12500</v>
      </c>
    </row>
    <row r="104" spans="1:9" x14ac:dyDescent="0.3">
      <c r="A104" s="15">
        <v>98</v>
      </c>
      <c r="B104" s="31" t="s">
        <v>86</v>
      </c>
      <c r="C104" s="28" t="s">
        <v>408</v>
      </c>
      <c r="D104" s="28" t="s">
        <v>409</v>
      </c>
      <c r="E104" s="28" t="s">
        <v>410</v>
      </c>
      <c r="F104" s="28">
        <v>2018</v>
      </c>
      <c r="G104" s="28">
        <v>1</v>
      </c>
      <c r="H104" s="16">
        <v>12500</v>
      </c>
      <c r="I104" s="16">
        <f>H104*G104</f>
        <v>12500</v>
      </c>
    </row>
    <row r="105" spans="1:9" x14ac:dyDescent="0.3">
      <c r="A105" s="15">
        <v>99</v>
      </c>
      <c r="B105" s="31" t="s">
        <v>86</v>
      </c>
      <c r="C105" s="28" t="s">
        <v>676</v>
      </c>
      <c r="D105" s="28" t="s">
        <v>677</v>
      </c>
      <c r="E105" s="28" t="s">
        <v>543</v>
      </c>
      <c r="F105" s="28">
        <v>2015</v>
      </c>
      <c r="G105" s="28">
        <v>1</v>
      </c>
      <c r="H105" s="16">
        <v>12000</v>
      </c>
      <c r="I105" s="16">
        <f>H105*G105</f>
        <v>12000</v>
      </c>
    </row>
    <row r="106" spans="1:9" x14ac:dyDescent="0.3">
      <c r="A106" s="15">
        <v>100</v>
      </c>
      <c r="B106" s="31" t="s">
        <v>86</v>
      </c>
      <c r="C106" s="28" t="s">
        <v>541</v>
      </c>
      <c r="D106" s="28" t="s">
        <v>542</v>
      </c>
      <c r="E106" s="28" t="s">
        <v>543</v>
      </c>
      <c r="F106" s="28">
        <v>2018</v>
      </c>
      <c r="G106" s="28">
        <v>1</v>
      </c>
      <c r="H106" s="16">
        <v>12000</v>
      </c>
      <c r="I106" s="16">
        <f>H106*G106</f>
        <v>12000</v>
      </c>
    </row>
    <row r="107" spans="1:9" x14ac:dyDescent="0.3">
      <c r="A107" s="15">
        <v>101</v>
      </c>
      <c r="B107" s="31" t="s">
        <v>86</v>
      </c>
      <c r="C107" s="28" t="s">
        <v>559</v>
      </c>
      <c r="D107" s="28" t="s">
        <v>560</v>
      </c>
      <c r="E107" s="28" t="s">
        <v>543</v>
      </c>
      <c r="F107" s="28">
        <v>2018</v>
      </c>
      <c r="G107" s="28">
        <v>1</v>
      </c>
      <c r="H107" s="16">
        <v>12000</v>
      </c>
      <c r="I107" s="16">
        <f>H107*G107</f>
        <v>12000</v>
      </c>
    </row>
    <row r="108" spans="1:9" x14ac:dyDescent="0.3">
      <c r="A108" s="15">
        <v>102</v>
      </c>
      <c r="B108" s="31" t="s">
        <v>86</v>
      </c>
      <c r="C108" s="28" t="s">
        <v>537</v>
      </c>
      <c r="D108" s="28" t="s">
        <v>538</v>
      </c>
      <c r="E108" s="28" t="s">
        <v>16</v>
      </c>
      <c r="F108" s="28">
        <v>2018</v>
      </c>
      <c r="G108" s="28">
        <v>1</v>
      </c>
      <c r="H108" s="16">
        <v>13000</v>
      </c>
      <c r="I108" s="16">
        <f>H108*G108</f>
        <v>13000</v>
      </c>
    </row>
    <row r="109" spans="1:9" x14ac:dyDescent="0.3">
      <c r="A109" s="15">
        <v>103</v>
      </c>
      <c r="B109" s="31" t="s">
        <v>86</v>
      </c>
      <c r="C109" s="28" t="s">
        <v>392</v>
      </c>
      <c r="D109" s="28" t="s">
        <v>393</v>
      </c>
      <c r="E109" s="28" t="s">
        <v>16</v>
      </c>
      <c r="F109" s="28">
        <v>2018</v>
      </c>
      <c r="G109" s="28">
        <v>1</v>
      </c>
      <c r="H109" s="16">
        <v>13000</v>
      </c>
      <c r="I109" s="16">
        <f>H109*G109</f>
        <v>13000</v>
      </c>
    </row>
    <row r="110" spans="1:9" x14ac:dyDescent="0.3">
      <c r="A110" s="15">
        <v>104</v>
      </c>
      <c r="B110" s="31" t="s">
        <v>86</v>
      </c>
      <c r="C110" s="28" t="s">
        <v>685</v>
      </c>
      <c r="D110" s="28" t="s">
        <v>686</v>
      </c>
      <c r="E110" s="28" t="s">
        <v>49</v>
      </c>
      <c r="F110" s="28">
        <v>2018</v>
      </c>
      <c r="G110" s="28">
        <v>1</v>
      </c>
      <c r="H110" s="16">
        <v>12000</v>
      </c>
      <c r="I110" s="16">
        <f>H110*G110</f>
        <v>12000</v>
      </c>
    </row>
    <row r="111" spans="1:9" x14ac:dyDescent="0.3">
      <c r="A111" s="15">
        <v>105</v>
      </c>
      <c r="B111" s="31" t="s">
        <v>86</v>
      </c>
      <c r="C111" s="28" t="s">
        <v>706</v>
      </c>
      <c r="D111" s="28" t="s">
        <v>40</v>
      </c>
      <c r="E111" s="28" t="s">
        <v>50</v>
      </c>
      <c r="F111" s="28">
        <v>2018</v>
      </c>
      <c r="G111" s="28">
        <v>1</v>
      </c>
      <c r="H111" s="16">
        <v>13000</v>
      </c>
      <c r="I111" s="16">
        <f>H111*G111</f>
        <v>13000</v>
      </c>
    </row>
    <row r="112" spans="1:9" x14ac:dyDescent="0.3">
      <c r="A112" s="15">
        <v>106</v>
      </c>
      <c r="B112" s="31" t="s">
        <v>86</v>
      </c>
      <c r="C112" s="28" t="s">
        <v>709</v>
      </c>
      <c r="D112" s="28" t="s">
        <v>710</v>
      </c>
      <c r="E112" s="28" t="s">
        <v>50</v>
      </c>
      <c r="F112" s="28">
        <v>2018</v>
      </c>
      <c r="G112" s="28">
        <v>1</v>
      </c>
      <c r="H112" s="16">
        <v>12000</v>
      </c>
      <c r="I112" s="16">
        <f>H112*G112</f>
        <v>12000</v>
      </c>
    </row>
    <row r="113" spans="1:9" x14ac:dyDescent="0.3">
      <c r="A113" s="15">
        <v>107</v>
      </c>
      <c r="B113" s="31" t="s">
        <v>86</v>
      </c>
      <c r="C113" s="28" t="s">
        <v>711</v>
      </c>
      <c r="D113" s="28" t="s">
        <v>583</v>
      </c>
      <c r="E113" s="28" t="s">
        <v>50</v>
      </c>
      <c r="F113" s="28">
        <v>2018</v>
      </c>
      <c r="G113" s="28">
        <v>1</v>
      </c>
      <c r="H113" s="16">
        <v>12000</v>
      </c>
      <c r="I113" s="16">
        <f>H113*G113</f>
        <v>12000</v>
      </c>
    </row>
    <row r="114" spans="1:9" x14ac:dyDescent="0.3">
      <c r="A114" s="15">
        <v>108</v>
      </c>
      <c r="B114" s="31" t="s">
        <v>86</v>
      </c>
      <c r="C114" s="28" t="s">
        <v>707</v>
      </c>
      <c r="D114" s="28" t="s">
        <v>708</v>
      </c>
      <c r="E114" s="28" t="s">
        <v>50</v>
      </c>
      <c r="F114" s="28">
        <v>2018</v>
      </c>
      <c r="G114" s="28">
        <v>1</v>
      </c>
      <c r="H114" s="16">
        <v>12000</v>
      </c>
      <c r="I114" s="16">
        <f>H114*G114</f>
        <v>12000</v>
      </c>
    </row>
    <row r="115" spans="1:9" x14ac:dyDescent="0.3">
      <c r="A115" s="15">
        <v>109</v>
      </c>
      <c r="B115" s="31" t="s">
        <v>86</v>
      </c>
      <c r="C115" s="28" t="s">
        <v>628</v>
      </c>
      <c r="D115" s="28" t="s">
        <v>629</v>
      </c>
      <c r="E115" s="28" t="s">
        <v>630</v>
      </c>
      <c r="F115" s="28">
        <v>2018</v>
      </c>
      <c r="G115" s="28">
        <v>1</v>
      </c>
      <c r="H115" s="16">
        <v>12000</v>
      </c>
      <c r="I115" s="16">
        <f>H115*G115</f>
        <v>12000</v>
      </c>
    </row>
    <row r="116" spans="1:9" x14ac:dyDescent="0.3">
      <c r="A116" s="15">
        <v>110</v>
      </c>
      <c r="B116" s="31" t="s">
        <v>86</v>
      </c>
      <c r="C116" s="28" t="s">
        <v>631</v>
      </c>
      <c r="D116" s="28" t="s">
        <v>629</v>
      </c>
      <c r="E116" s="28" t="s">
        <v>630</v>
      </c>
      <c r="F116" s="28">
        <v>2018</v>
      </c>
      <c r="G116" s="28">
        <v>1</v>
      </c>
      <c r="H116" s="16">
        <v>12000</v>
      </c>
      <c r="I116" s="16">
        <f>H116*G116</f>
        <v>12000</v>
      </c>
    </row>
    <row r="117" spans="1:9" x14ac:dyDescent="0.3">
      <c r="A117" s="15">
        <v>111</v>
      </c>
      <c r="B117" s="31" t="s">
        <v>86</v>
      </c>
      <c r="C117" s="28" t="s">
        <v>671</v>
      </c>
      <c r="D117" s="28" t="s">
        <v>672</v>
      </c>
      <c r="E117" s="28" t="s">
        <v>630</v>
      </c>
      <c r="F117" s="28">
        <v>2018</v>
      </c>
      <c r="G117" s="28">
        <v>1</v>
      </c>
      <c r="H117" s="16">
        <v>12500</v>
      </c>
      <c r="I117" s="16">
        <f>H117*G117</f>
        <v>12500</v>
      </c>
    </row>
    <row r="118" spans="1:9" x14ac:dyDescent="0.3">
      <c r="A118" s="15">
        <v>112</v>
      </c>
      <c r="B118" s="31" t="s">
        <v>86</v>
      </c>
      <c r="C118" s="28" t="s">
        <v>680</v>
      </c>
      <c r="D118" s="28" t="s">
        <v>681</v>
      </c>
      <c r="E118" s="28" t="s">
        <v>682</v>
      </c>
      <c r="F118" s="28">
        <v>2018</v>
      </c>
      <c r="G118" s="28">
        <v>1</v>
      </c>
      <c r="H118" s="16">
        <v>12000</v>
      </c>
      <c r="I118" s="16">
        <f>H118*G118</f>
        <v>12000</v>
      </c>
    </row>
    <row r="119" spans="1:9" x14ac:dyDescent="0.3">
      <c r="A119" s="15">
        <v>113</v>
      </c>
      <c r="B119" s="31" t="s">
        <v>86</v>
      </c>
      <c r="C119" s="28" t="s">
        <v>721</v>
      </c>
      <c r="D119" s="28" t="s">
        <v>722</v>
      </c>
      <c r="E119" s="28" t="s">
        <v>18</v>
      </c>
      <c r="F119" s="28">
        <v>2018</v>
      </c>
      <c r="G119" s="28">
        <v>1</v>
      </c>
      <c r="H119" s="16">
        <v>12000</v>
      </c>
      <c r="I119" s="16">
        <f>H119*G119</f>
        <v>12000</v>
      </c>
    </row>
    <row r="120" spans="1:9" x14ac:dyDescent="0.3">
      <c r="A120" s="15">
        <v>114</v>
      </c>
      <c r="B120" s="31" t="s">
        <v>86</v>
      </c>
      <c r="C120" s="28" t="s">
        <v>473</v>
      </c>
      <c r="D120" s="28" t="s">
        <v>474</v>
      </c>
      <c r="E120" s="28" t="s">
        <v>475</v>
      </c>
      <c r="F120" s="28">
        <v>2015</v>
      </c>
      <c r="G120" s="28">
        <v>1</v>
      </c>
      <c r="H120" s="16">
        <v>22000</v>
      </c>
      <c r="I120" s="16">
        <f>H120*G120</f>
        <v>22000</v>
      </c>
    </row>
    <row r="121" spans="1:9" x14ac:dyDescent="0.3">
      <c r="A121" s="15">
        <v>115</v>
      </c>
      <c r="B121" s="31" t="s">
        <v>86</v>
      </c>
      <c r="C121" s="28" t="s">
        <v>692</v>
      </c>
      <c r="D121" s="28" t="s">
        <v>693</v>
      </c>
      <c r="E121" s="28" t="s">
        <v>694</v>
      </c>
      <c r="F121" s="28">
        <v>2018</v>
      </c>
      <c r="G121" s="28">
        <v>1</v>
      </c>
      <c r="H121" s="16">
        <v>11000</v>
      </c>
      <c r="I121" s="16">
        <f>H121*G121</f>
        <v>11000</v>
      </c>
    </row>
    <row r="122" spans="1:9" x14ac:dyDescent="0.3">
      <c r="A122" s="15">
        <v>116</v>
      </c>
      <c r="B122" s="31" t="s">
        <v>86</v>
      </c>
      <c r="C122" s="28" t="s">
        <v>695</v>
      </c>
      <c r="D122" s="28" t="s">
        <v>696</v>
      </c>
      <c r="E122" s="28" t="s">
        <v>694</v>
      </c>
      <c r="F122" s="28">
        <v>2018</v>
      </c>
      <c r="G122" s="28">
        <v>1</v>
      </c>
      <c r="H122" s="16">
        <v>11000</v>
      </c>
      <c r="I122" s="16">
        <f>H122*G122</f>
        <v>11000</v>
      </c>
    </row>
    <row r="123" spans="1:9" x14ac:dyDescent="0.3">
      <c r="A123" s="15">
        <v>117</v>
      </c>
      <c r="B123" s="31" t="s">
        <v>86</v>
      </c>
      <c r="C123" s="28" t="s">
        <v>452</v>
      </c>
      <c r="D123" s="28" t="s">
        <v>453</v>
      </c>
      <c r="E123" s="28" t="s">
        <v>454</v>
      </c>
      <c r="F123" s="28">
        <v>2018</v>
      </c>
      <c r="G123" s="28">
        <v>1</v>
      </c>
      <c r="H123" s="16">
        <v>12000</v>
      </c>
      <c r="I123" s="16">
        <f>H123*G123</f>
        <v>12000</v>
      </c>
    </row>
    <row r="124" spans="1:9" x14ac:dyDescent="0.3">
      <c r="A124" s="15">
        <v>118</v>
      </c>
      <c r="B124" s="31" t="s">
        <v>86</v>
      </c>
      <c r="C124" s="28" t="s">
        <v>531</v>
      </c>
      <c r="D124" s="28" t="s">
        <v>532</v>
      </c>
      <c r="E124" s="28" t="s">
        <v>454</v>
      </c>
      <c r="F124" s="28">
        <v>2018</v>
      </c>
      <c r="G124" s="28">
        <v>1</v>
      </c>
      <c r="H124" s="16">
        <v>11000</v>
      </c>
      <c r="I124" s="16">
        <f>H124*G124</f>
        <v>11000</v>
      </c>
    </row>
    <row r="125" spans="1:9" x14ac:dyDescent="0.3">
      <c r="A125" s="15">
        <v>119</v>
      </c>
      <c r="B125" s="31" t="s">
        <v>86</v>
      </c>
      <c r="C125" s="28" t="s">
        <v>702</v>
      </c>
      <c r="D125" s="28" t="s">
        <v>703</v>
      </c>
      <c r="E125" s="28" t="s">
        <v>454</v>
      </c>
      <c r="F125" s="28">
        <v>2018</v>
      </c>
      <c r="G125" s="28">
        <v>1</v>
      </c>
      <c r="H125" s="16">
        <v>14000</v>
      </c>
      <c r="I125" s="16">
        <f>H125*G125</f>
        <v>14000</v>
      </c>
    </row>
    <row r="126" spans="1:9" x14ac:dyDescent="0.3">
      <c r="A126" s="15">
        <v>120</v>
      </c>
      <c r="B126" s="31" t="s">
        <v>86</v>
      </c>
      <c r="C126" s="28" t="s">
        <v>660</v>
      </c>
      <c r="D126" s="28" t="s">
        <v>661</v>
      </c>
      <c r="E126" s="28" t="s">
        <v>23</v>
      </c>
      <c r="F126" s="28">
        <v>2018</v>
      </c>
      <c r="G126" s="28">
        <v>1</v>
      </c>
      <c r="H126" s="16">
        <v>13000</v>
      </c>
      <c r="I126" s="16">
        <f>H126*G126</f>
        <v>13000</v>
      </c>
    </row>
    <row r="127" spans="1:9" x14ac:dyDescent="0.3">
      <c r="A127" s="15">
        <v>121</v>
      </c>
      <c r="B127" s="31" t="s">
        <v>86</v>
      </c>
      <c r="C127" s="28" t="s">
        <v>516</v>
      </c>
      <c r="D127" s="28" t="s">
        <v>517</v>
      </c>
      <c r="E127" s="28" t="s">
        <v>518</v>
      </c>
      <c r="F127" s="28">
        <v>2018</v>
      </c>
      <c r="G127" s="28">
        <v>1</v>
      </c>
      <c r="H127" s="16">
        <v>14000</v>
      </c>
      <c r="I127" s="16">
        <f>H127*G127</f>
        <v>14000</v>
      </c>
    </row>
    <row r="128" spans="1:9" x14ac:dyDescent="0.3">
      <c r="A128" s="15">
        <v>122</v>
      </c>
      <c r="B128" s="31" t="s">
        <v>86</v>
      </c>
      <c r="C128" s="28" t="s">
        <v>411</v>
      </c>
      <c r="D128" s="28" t="s">
        <v>412</v>
      </c>
      <c r="E128" s="28" t="s">
        <v>413</v>
      </c>
      <c r="F128" s="28">
        <v>2018</v>
      </c>
      <c r="G128" s="28">
        <v>1</v>
      </c>
      <c r="H128" s="16">
        <v>13000</v>
      </c>
      <c r="I128" s="16">
        <f>H128*G128</f>
        <v>13000</v>
      </c>
    </row>
    <row r="129" spans="1:9" x14ac:dyDescent="0.3">
      <c r="A129" s="15">
        <v>123</v>
      </c>
      <c r="B129" s="31" t="s">
        <v>86</v>
      </c>
      <c r="C129" s="28" t="s">
        <v>450</v>
      </c>
      <c r="D129" s="28" t="s">
        <v>451</v>
      </c>
      <c r="E129" s="28" t="s">
        <v>36</v>
      </c>
      <c r="F129" s="28">
        <v>2018</v>
      </c>
      <c r="G129" s="28">
        <v>1</v>
      </c>
      <c r="H129" s="16">
        <v>12000</v>
      </c>
      <c r="I129" s="16">
        <f>H129*G129</f>
        <v>12000</v>
      </c>
    </row>
    <row r="130" spans="1:9" x14ac:dyDescent="0.3">
      <c r="A130" s="15">
        <v>124</v>
      </c>
      <c r="B130" s="31" t="s">
        <v>86</v>
      </c>
      <c r="C130" s="28" t="s">
        <v>497</v>
      </c>
      <c r="D130" s="28" t="s">
        <v>498</v>
      </c>
      <c r="E130" s="28" t="s">
        <v>88</v>
      </c>
      <c r="F130" s="28">
        <v>2018</v>
      </c>
      <c r="G130" s="28">
        <v>1</v>
      </c>
      <c r="H130" s="16">
        <v>12000</v>
      </c>
      <c r="I130" s="16">
        <f>H130*G130</f>
        <v>12000</v>
      </c>
    </row>
    <row r="131" spans="1:9" x14ac:dyDescent="0.3">
      <c r="A131" s="15">
        <v>125</v>
      </c>
      <c r="B131" s="31" t="s">
        <v>86</v>
      </c>
      <c r="C131" s="28" t="s">
        <v>499</v>
      </c>
      <c r="D131" s="28" t="s">
        <v>498</v>
      </c>
      <c r="E131" s="28" t="s">
        <v>88</v>
      </c>
      <c r="F131" s="28">
        <v>2018</v>
      </c>
      <c r="G131" s="28">
        <v>1</v>
      </c>
      <c r="H131" s="16">
        <v>12000</v>
      </c>
      <c r="I131" s="16">
        <f>H131*G131</f>
        <v>12000</v>
      </c>
    </row>
    <row r="132" spans="1:9" x14ac:dyDescent="0.3">
      <c r="A132" s="15">
        <v>126</v>
      </c>
      <c r="B132" s="31" t="s">
        <v>86</v>
      </c>
      <c r="C132" s="28" t="s">
        <v>521</v>
      </c>
      <c r="D132" s="28" t="s">
        <v>522</v>
      </c>
      <c r="E132" s="28" t="s">
        <v>88</v>
      </c>
      <c r="F132" s="28">
        <v>2018</v>
      </c>
      <c r="G132" s="28">
        <v>1</v>
      </c>
      <c r="H132" s="16">
        <v>12000</v>
      </c>
      <c r="I132" s="16">
        <f>H132*G132</f>
        <v>12000</v>
      </c>
    </row>
    <row r="133" spans="1:9" x14ac:dyDescent="0.3">
      <c r="A133" s="15">
        <v>127</v>
      </c>
      <c r="B133" s="31" t="s">
        <v>86</v>
      </c>
      <c r="C133" s="28" t="s">
        <v>466</v>
      </c>
      <c r="D133" s="28" t="s">
        <v>51</v>
      </c>
      <c r="E133" s="28" t="s">
        <v>88</v>
      </c>
      <c r="F133" s="28">
        <v>2018</v>
      </c>
      <c r="G133" s="28">
        <v>1</v>
      </c>
      <c r="H133" s="16">
        <v>11000</v>
      </c>
      <c r="I133" s="16">
        <f>H133*G133</f>
        <v>11000</v>
      </c>
    </row>
    <row r="134" spans="1:9" x14ac:dyDescent="0.3">
      <c r="A134" s="15">
        <v>128</v>
      </c>
      <c r="B134" s="31" t="s">
        <v>86</v>
      </c>
      <c r="C134" s="28" t="s">
        <v>390</v>
      </c>
      <c r="D134" s="28" t="s">
        <v>391</v>
      </c>
      <c r="E134" s="28" t="s">
        <v>88</v>
      </c>
      <c r="F134" s="28">
        <v>2018</v>
      </c>
      <c r="G134" s="28">
        <v>1</v>
      </c>
      <c r="H134" s="16">
        <v>13000</v>
      </c>
      <c r="I134" s="16">
        <f>H134*G134</f>
        <v>13000</v>
      </c>
    </row>
    <row r="135" spans="1:9" x14ac:dyDescent="0.3">
      <c r="A135" s="15">
        <v>129</v>
      </c>
      <c r="B135" s="31" t="s">
        <v>86</v>
      </c>
      <c r="C135" s="28" t="s">
        <v>357</v>
      </c>
      <c r="D135" s="28" t="s">
        <v>358</v>
      </c>
      <c r="E135" s="28" t="s">
        <v>359</v>
      </c>
      <c r="F135" s="28">
        <v>2018</v>
      </c>
      <c r="G135" s="28">
        <v>1</v>
      </c>
      <c r="H135" s="16">
        <v>13800</v>
      </c>
      <c r="I135" s="16">
        <f>H135*G135</f>
        <v>13800</v>
      </c>
    </row>
    <row r="136" spans="1:9" x14ac:dyDescent="0.3">
      <c r="A136" s="15">
        <v>130</v>
      </c>
      <c r="B136" s="31" t="s">
        <v>86</v>
      </c>
      <c r="C136" s="28" t="s">
        <v>492</v>
      </c>
      <c r="D136" s="28" t="s">
        <v>493</v>
      </c>
      <c r="E136" s="28" t="s">
        <v>494</v>
      </c>
      <c r="F136" s="28">
        <v>2018</v>
      </c>
      <c r="G136" s="28">
        <v>1</v>
      </c>
      <c r="H136" s="16">
        <v>12000</v>
      </c>
      <c r="I136" s="16">
        <f>H136*G136</f>
        <v>12000</v>
      </c>
    </row>
    <row r="137" spans="1:9" x14ac:dyDescent="0.3">
      <c r="A137" s="15">
        <v>131</v>
      </c>
      <c r="B137" s="31" t="s">
        <v>86</v>
      </c>
      <c r="C137" s="28" t="s">
        <v>608</v>
      </c>
      <c r="D137" s="28" t="s">
        <v>609</v>
      </c>
      <c r="E137" s="28" t="s">
        <v>206</v>
      </c>
      <c r="F137" s="28">
        <v>2018</v>
      </c>
      <c r="G137" s="28">
        <v>1</v>
      </c>
      <c r="H137" s="16">
        <v>23000</v>
      </c>
      <c r="I137" s="16">
        <f>H137*G137</f>
        <v>23000</v>
      </c>
    </row>
    <row r="138" spans="1:9" x14ac:dyDescent="0.3">
      <c r="A138" s="15">
        <v>132</v>
      </c>
      <c r="B138" s="31" t="s">
        <v>86</v>
      </c>
      <c r="C138" s="28" t="s">
        <v>482</v>
      </c>
      <c r="D138" s="28" t="s">
        <v>483</v>
      </c>
      <c r="E138" s="28" t="s">
        <v>32</v>
      </c>
      <c r="F138" s="28">
        <v>2018</v>
      </c>
      <c r="G138" s="28">
        <v>1</v>
      </c>
      <c r="H138" s="16">
        <v>16000</v>
      </c>
      <c r="I138" s="16">
        <f>H138*G138</f>
        <v>16000</v>
      </c>
    </row>
    <row r="139" spans="1:9" x14ac:dyDescent="0.3">
      <c r="A139" s="15">
        <v>133</v>
      </c>
      <c r="B139" s="31" t="s">
        <v>86</v>
      </c>
      <c r="C139" s="28" t="s">
        <v>683</v>
      </c>
      <c r="D139" s="28" t="s">
        <v>684</v>
      </c>
      <c r="E139" s="28" t="s">
        <v>569</v>
      </c>
      <c r="F139" s="28">
        <v>2018</v>
      </c>
      <c r="G139" s="28">
        <v>1</v>
      </c>
      <c r="H139" s="16">
        <v>10000</v>
      </c>
      <c r="I139" s="16">
        <f>H139*G139</f>
        <v>10000</v>
      </c>
    </row>
    <row r="140" spans="1:9" x14ac:dyDescent="0.3">
      <c r="A140" s="15">
        <v>134</v>
      </c>
      <c r="B140" s="31" t="s">
        <v>86</v>
      </c>
      <c r="C140" s="28" t="s">
        <v>567</v>
      </c>
      <c r="D140" s="28" t="s">
        <v>568</v>
      </c>
      <c r="E140" s="28" t="s">
        <v>569</v>
      </c>
      <c r="F140" s="28">
        <v>2018</v>
      </c>
      <c r="G140" s="28">
        <v>1</v>
      </c>
      <c r="H140" s="16">
        <v>12000</v>
      </c>
      <c r="I140" s="16">
        <f>H140*G140</f>
        <v>12000</v>
      </c>
    </row>
    <row r="141" spans="1:9" x14ac:dyDescent="0.3">
      <c r="A141" s="15">
        <v>135</v>
      </c>
      <c r="B141" s="31" t="s">
        <v>86</v>
      </c>
      <c r="C141" s="28" t="s">
        <v>643</v>
      </c>
      <c r="D141" s="28" t="s">
        <v>644</v>
      </c>
      <c r="E141" s="28" t="s">
        <v>387</v>
      </c>
      <c r="F141" s="28">
        <v>2018</v>
      </c>
      <c r="G141" s="28">
        <v>1</v>
      </c>
      <c r="H141" s="16">
        <v>11000</v>
      </c>
      <c r="I141" s="16">
        <f>H141*G141</f>
        <v>11000</v>
      </c>
    </row>
    <row r="142" spans="1:9" x14ac:dyDescent="0.3">
      <c r="A142" s="15">
        <v>136</v>
      </c>
      <c r="B142" s="31" t="s">
        <v>86</v>
      </c>
      <c r="C142" s="28" t="s">
        <v>385</v>
      </c>
      <c r="D142" s="28" t="s">
        <v>386</v>
      </c>
      <c r="E142" s="28" t="s">
        <v>387</v>
      </c>
      <c r="F142" s="28">
        <v>2018</v>
      </c>
      <c r="G142" s="28">
        <v>1</v>
      </c>
      <c r="H142" s="16">
        <v>11000</v>
      </c>
      <c r="I142" s="16">
        <f>H142*G142</f>
        <v>11000</v>
      </c>
    </row>
    <row r="143" spans="1:9" x14ac:dyDescent="0.3">
      <c r="A143" s="15">
        <v>137</v>
      </c>
      <c r="B143" s="31" t="s">
        <v>86</v>
      </c>
      <c r="C143" s="28" t="s">
        <v>512</v>
      </c>
      <c r="D143" s="28" t="s">
        <v>513</v>
      </c>
      <c r="E143" s="28" t="s">
        <v>43</v>
      </c>
      <c r="F143" s="28">
        <v>2018</v>
      </c>
      <c r="G143" s="28">
        <v>1</v>
      </c>
      <c r="H143" s="16">
        <v>12000</v>
      </c>
      <c r="I143" s="16">
        <f>H143*G143</f>
        <v>12000</v>
      </c>
    </row>
    <row r="144" spans="1:9" x14ac:dyDescent="0.3">
      <c r="A144" s="15">
        <v>138</v>
      </c>
      <c r="B144" s="31" t="s">
        <v>86</v>
      </c>
      <c r="C144" s="28" t="s">
        <v>519</v>
      </c>
      <c r="D144" s="28" t="s">
        <v>520</v>
      </c>
      <c r="E144" s="28" t="s">
        <v>43</v>
      </c>
      <c r="F144" s="28">
        <v>2018</v>
      </c>
      <c r="G144" s="28">
        <v>1</v>
      </c>
      <c r="H144" s="16">
        <v>13000</v>
      </c>
      <c r="I144" s="16">
        <f>H144*G144</f>
        <v>13000</v>
      </c>
    </row>
    <row r="145" spans="1:9" x14ac:dyDescent="0.3">
      <c r="A145" s="15">
        <v>139</v>
      </c>
      <c r="B145" s="31" t="s">
        <v>86</v>
      </c>
      <c r="C145" s="28" t="s">
        <v>525</v>
      </c>
      <c r="D145" s="28" t="s">
        <v>526</v>
      </c>
      <c r="E145" s="28" t="s">
        <v>43</v>
      </c>
      <c r="F145" s="28">
        <v>2018</v>
      </c>
      <c r="G145" s="28">
        <v>1</v>
      </c>
      <c r="H145" s="16">
        <v>12000</v>
      </c>
      <c r="I145" s="16">
        <f>H145*G145</f>
        <v>12000</v>
      </c>
    </row>
    <row r="146" spans="1:9" x14ac:dyDescent="0.3">
      <c r="A146" s="15">
        <v>140</v>
      </c>
      <c r="B146" s="31" t="s">
        <v>86</v>
      </c>
      <c r="C146" s="28" t="s">
        <v>610</v>
      </c>
      <c r="D146" s="28" t="s">
        <v>611</v>
      </c>
      <c r="E146" s="28" t="s">
        <v>612</v>
      </c>
      <c r="F146" s="28">
        <v>2018</v>
      </c>
      <c r="G146" s="28">
        <v>1</v>
      </c>
      <c r="H146" s="16">
        <v>11000</v>
      </c>
      <c r="I146" s="16">
        <f>H146*G146</f>
        <v>11000</v>
      </c>
    </row>
    <row r="147" spans="1:9" x14ac:dyDescent="0.3">
      <c r="A147" s="15">
        <v>141</v>
      </c>
      <c r="B147" s="31" t="s">
        <v>86</v>
      </c>
      <c r="C147" s="28" t="s">
        <v>723</v>
      </c>
      <c r="D147" s="28" t="s">
        <v>724</v>
      </c>
      <c r="E147" s="28" t="s">
        <v>612</v>
      </c>
      <c r="F147" s="28">
        <v>2005</v>
      </c>
      <c r="G147" s="28">
        <v>1</v>
      </c>
      <c r="H147" s="16">
        <v>11000</v>
      </c>
      <c r="I147" s="16">
        <f>H147*G147</f>
        <v>11000</v>
      </c>
    </row>
    <row r="148" spans="1:9" x14ac:dyDescent="0.3">
      <c r="A148" s="15">
        <v>142</v>
      </c>
      <c r="B148" s="31" t="s">
        <v>86</v>
      </c>
      <c r="C148" s="28" t="s">
        <v>434</v>
      </c>
      <c r="D148" s="28" t="s">
        <v>363</v>
      </c>
      <c r="E148" s="28" t="s">
        <v>435</v>
      </c>
      <c r="F148" s="28">
        <v>2018</v>
      </c>
      <c r="G148" s="28">
        <v>1</v>
      </c>
      <c r="H148" s="16">
        <v>10000</v>
      </c>
      <c r="I148" s="16">
        <f>H148*G148</f>
        <v>10000</v>
      </c>
    </row>
    <row r="149" spans="1:9" x14ac:dyDescent="0.3">
      <c r="A149" s="15">
        <v>143</v>
      </c>
      <c r="B149" s="31" t="s">
        <v>86</v>
      </c>
      <c r="C149" s="28" t="s">
        <v>371</v>
      </c>
      <c r="D149" s="28" t="s">
        <v>372</v>
      </c>
      <c r="E149" s="28" t="s">
        <v>373</v>
      </c>
      <c r="F149" s="28">
        <v>2017</v>
      </c>
      <c r="G149" s="28">
        <v>1</v>
      </c>
      <c r="H149" s="16">
        <v>11000</v>
      </c>
      <c r="I149" s="16">
        <f>H149*G149</f>
        <v>11000</v>
      </c>
    </row>
    <row r="150" spans="1:9" x14ac:dyDescent="0.3">
      <c r="A150" s="15">
        <v>144</v>
      </c>
      <c r="B150" s="31" t="s">
        <v>86</v>
      </c>
      <c r="C150" s="28" t="s">
        <v>55</v>
      </c>
      <c r="D150" s="28" t="s">
        <v>355</v>
      </c>
      <c r="E150" s="28" t="s">
        <v>356</v>
      </c>
      <c r="F150" s="28">
        <v>2018</v>
      </c>
      <c r="G150" s="28">
        <v>1</v>
      </c>
      <c r="H150" s="16">
        <v>12000</v>
      </c>
      <c r="I150" s="16">
        <f>H150*G150</f>
        <v>12000</v>
      </c>
    </row>
    <row r="151" spans="1:9" x14ac:dyDescent="0.3">
      <c r="A151" s="15">
        <v>145</v>
      </c>
      <c r="B151" s="31" t="s">
        <v>86</v>
      </c>
      <c r="C151" s="28" t="s">
        <v>653</v>
      </c>
      <c r="D151" s="28" t="s">
        <v>654</v>
      </c>
      <c r="E151" s="28" t="s">
        <v>379</v>
      </c>
      <c r="F151" s="28">
        <v>2018</v>
      </c>
      <c r="G151" s="28">
        <v>1</v>
      </c>
      <c r="H151" s="16">
        <v>12000</v>
      </c>
      <c r="I151" s="16">
        <f>H151*G151</f>
        <v>12000</v>
      </c>
    </row>
    <row r="152" spans="1:9" x14ac:dyDescent="0.3">
      <c r="A152" s="15">
        <v>146</v>
      </c>
      <c r="B152" s="31" t="s">
        <v>86</v>
      </c>
      <c r="C152" s="28" t="s">
        <v>377</v>
      </c>
      <c r="D152" s="28" t="s">
        <v>378</v>
      </c>
      <c r="E152" s="28" t="s">
        <v>379</v>
      </c>
      <c r="F152" s="28">
        <v>2018</v>
      </c>
      <c r="G152" s="28">
        <v>1</v>
      </c>
      <c r="H152" s="16">
        <v>16000</v>
      </c>
      <c r="I152" s="16">
        <f>H152*G152</f>
        <v>16000</v>
      </c>
    </row>
    <row r="153" spans="1:9" x14ac:dyDescent="0.3">
      <c r="A153" s="15">
        <v>147</v>
      </c>
      <c r="B153" s="31" t="s">
        <v>86</v>
      </c>
      <c r="C153" s="28" t="s">
        <v>555</v>
      </c>
      <c r="D153" s="28" t="s">
        <v>87</v>
      </c>
      <c r="E153" s="28" t="s">
        <v>379</v>
      </c>
      <c r="F153" s="28">
        <v>2018</v>
      </c>
      <c r="G153" s="28">
        <v>1</v>
      </c>
      <c r="H153" s="16">
        <v>10800</v>
      </c>
      <c r="I153" s="16">
        <f>H153*G153</f>
        <v>10800</v>
      </c>
    </row>
    <row r="154" spans="1:9" x14ac:dyDescent="0.3">
      <c r="A154" s="15">
        <v>148</v>
      </c>
      <c r="B154" s="31" t="s">
        <v>86</v>
      </c>
      <c r="C154" s="28" t="s">
        <v>697</v>
      </c>
      <c r="D154" s="28" t="s">
        <v>698</v>
      </c>
      <c r="E154" s="28" t="s">
        <v>699</v>
      </c>
      <c r="F154" s="28">
        <v>2018</v>
      </c>
      <c r="G154" s="28">
        <v>1</v>
      </c>
      <c r="H154" s="16">
        <v>12000</v>
      </c>
      <c r="I154" s="16">
        <f>H154*G154</f>
        <v>12000</v>
      </c>
    </row>
    <row r="155" spans="1:9" x14ac:dyDescent="0.3">
      <c r="A155" s="15">
        <v>149</v>
      </c>
      <c r="B155" s="31" t="s">
        <v>86</v>
      </c>
      <c r="C155" s="28" t="s">
        <v>700</v>
      </c>
      <c r="D155" s="28" t="s">
        <v>701</v>
      </c>
      <c r="E155" s="28" t="s">
        <v>699</v>
      </c>
      <c r="F155" s="28">
        <v>2017</v>
      </c>
      <c r="G155" s="28">
        <v>1</v>
      </c>
      <c r="H155" s="16">
        <v>12000</v>
      </c>
      <c r="I155" s="16">
        <f>H155*G155</f>
        <v>12000</v>
      </c>
    </row>
    <row r="156" spans="1:9" x14ac:dyDescent="0.3">
      <c r="A156" s="15">
        <v>150</v>
      </c>
      <c r="B156" s="31" t="s">
        <v>86</v>
      </c>
      <c r="C156" s="28" t="s">
        <v>436</v>
      </c>
      <c r="D156" s="28" t="s">
        <v>437</v>
      </c>
      <c r="E156" s="28" t="s">
        <v>438</v>
      </c>
      <c r="F156" s="28">
        <v>2018</v>
      </c>
      <c r="G156" s="28">
        <v>1</v>
      </c>
      <c r="H156" s="16">
        <v>16000</v>
      </c>
      <c r="I156" s="16">
        <f>H156*G156</f>
        <v>16000</v>
      </c>
    </row>
    <row r="157" spans="1:9" x14ac:dyDescent="0.3">
      <c r="A157" s="15">
        <v>151</v>
      </c>
      <c r="B157" s="31" t="s">
        <v>86</v>
      </c>
      <c r="C157" s="28" t="s">
        <v>636</v>
      </c>
      <c r="D157" s="28" t="s">
        <v>637</v>
      </c>
      <c r="E157" s="28" t="s">
        <v>30</v>
      </c>
      <c r="F157" s="28">
        <v>2018</v>
      </c>
      <c r="G157" s="28">
        <v>1</v>
      </c>
      <c r="H157" s="16">
        <v>12000</v>
      </c>
      <c r="I157" s="16">
        <f>H157*G157</f>
        <v>12000</v>
      </c>
    </row>
    <row r="158" spans="1:9" x14ac:dyDescent="0.3">
      <c r="A158" s="15">
        <v>152</v>
      </c>
      <c r="B158" s="31" t="s">
        <v>86</v>
      </c>
      <c r="C158" s="28" t="s">
        <v>514</v>
      </c>
      <c r="D158" s="28" t="s">
        <v>515</v>
      </c>
      <c r="E158" s="28" t="s">
        <v>465</v>
      </c>
      <c r="F158" s="28">
        <v>2018</v>
      </c>
      <c r="G158" s="28">
        <v>1</v>
      </c>
      <c r="H158" s="16">
        <v>13000</v>
      </c>
      <c r="I158" s="16">
        <f>H158*G158</f>
        <v>13000</v>
      </c>
    </row>
    <row r="159" spans="1:9" x14ac:dyDescent="0.3">
      <c r="A159" s="15">
        <v>153</v>
      </c>
      <c r="B159" s="31" t="s">
        <v>86</v>
      </c>
      <c r="C159" s="28" t="s">
        <v>464</v>
      </c>
      <c r="D159" s="28" t="s">
        <v>42</v>
      </c>
      <c r="E159" s="28" t="s">
        <v>465</v>
      </c>
      <c r="F159" s="28">
        <v>2018</v>
      </c>
      <c r="G159" s="28">
        <v>1</v>
      </c>
      <c r="H159" s="16">
        <v>11500</v>
      </c>
      <c r="I159" s="16">
        <f>H159*G159</f>
        <v>11500</v>
      </c>
    </row>
    <row r="160" spans="1:9" x14ac:dyDescent="0.3">
      <c r="A160" s="15">
        <v>154</v>
      </c>
      <c r="B160" s="31" t="s">
        <v>86</v>
      </c>
      <c r="C160" s="28" t="s">
        <v>580</v>
      </c>
      <c r="D160" s="28" t="s">
        <v>581</v>
      </c>
      <c r="E160" s="28" t="s">
        <v>465</v>
      </c>
      <c r="F160" s="28">
        <v>2018</v>
      </c>
      <c r="G160" s="28">
        <v>1</v>
      </c>
      <c r="H160" s="16">
        <v>12000</v>
      </c>
      <c r="I160" s="16">
        <f>H160*G160</f>
        <v>12000</v>
      </c>
    </row>
    <row r="161" spans="1:9" x14ac:dyDescent="0.3">
      <c r="A161" s="15">
        <v>155</v>
      </c>
      <c r="B161" s="31" t="s">
        <v>86</v>
      </c>
      <c r="C161" s="28" t="s">
        <v>623</v>
      </c>
      <c r="D161" s="28" t="s">
        <v>624</v>
      </c>
      <c r="E161" s="28" t="s">
        <v>625</v>
      </c>
      <c r="F161" s="28">
        <v>2018</v>
      </c>
      <c r="G161" s="28">
        <v>1</v>
      </c>
      <c r="H161" s="16">
        <v>12000</v>
      </c>
      <c r="I161" s="16">
        <f>H161*G161</f>
        <v>12000</v>
      </c>
    </row>
    <row r="162" spans="1:9" x14ac:dyDescent="0.3">
      <c r="A162" s="15">
        <v>156</v>
      </c>
      <c r="B162" s="31" t="s">
        <v>86</v>
      </c>
      <c r="C162" s="28" t="s">
        <v>414</v>
      </c>
      <c r="D162" s="28" t="s">
        <v>415</v>
      </c>
      <c r="E162" s="28" t="s">
        <v>416</v>
      </c>
      <c r="F162" s="28">
        <v>2018</v>
      </c>
      <c r="G162" s="28">
        <v>1</v>
      </c>
      <c r="H162" s="16">
        <v>9500</v>
      </c>
      <c r="I162" s="16">
        <f>H162*G162</f>
        <v>9500</v>
      </c>
    </row>
    <row r="163" spans="1:9" x14ac:dyDescent="0.3">
      <c r="A163" s="15">
        <v>157</v>
      </c>
      <c r="B163" s="31" t="s">
        <v>86</v>
      </c>
      <c r="C163" s="28" t="s">
        <v>539</v>
      </c>
      <c r="D163" s="28" t="s">
        <v>540</v>
      </c>
      <c r="E163" s="28" t="s">
        <v>416</v>
      </c>
      <c r="F163" s="28">
        <v>2018</v>
      </c>
      <c r="G163" s="28">
        <v>1</v>
      </c>
      <c r="H163" s="16">
        <v>9500</v>
      </c>
      <c r="I163" s="16">
        <f>H163*G163</f>
        <v>9500</v>
      </c>
    </row>
    <row r="164" spans="1:9" x14ac:dyDescent="0.3">
      <c r="A164" s="15">
        <v>158</v>
      </c>
      <c r="B164" s="31" t="s">
        <v>86</v>
      </c>
      <c r="C164" s="28" t="s">
        <v>420</v>
      </c>
      <c r="D164" s="28" t="s">
        <v>421</v>
      </c>
      <c r="E164" s="28" t="s">
        <v>422</v>
      </c>
      <c r="F164" s="28">
        <v>2018</v>
      </c>
      <c r="G164" s="28">
        <v>1</v>
      </c>
      <c r="H164" s="16">
        <v>9800</v>
      </c>
      <c r="I164" s="16">
        <f>H164*G164</f>
        <v>9800</v>
      </c>
    </row>
    <row r="165" spans="1:9" x14ac:dyDescent="0.3">
      <c r="A165" s="15">
        <v>159</v>
      </c>
      <c r="B165" s="31" t="s">
        <v>86</v>
      </c>
      <c r="C165" s="28" t="s">
        <v>423</v>
      </c>
      <c r="D165" s="28" t="s">
        <v>424</v>
      </c>
      <c r="E165" s="28" t="s">
        <v>34</v>
      </c>
      <c r="F165" s="28">
        <v>2018</v>
      </c>
      <c r="G165" s="28">
        <v>1</v>
      </c>
      <c r="H165" s="16">
        <v>11500</v>
      </c>
      <c r="I165" s="16">
        <f>H165*G165</f>
        <v>11500</v>
      </c>
    </row>
    <row r="166" spans="1:9" x14ac:dyDescent="0.3">
      <c r="A166" s="15">
        <v>160</v>
      </c>
      <c r="B166" s="31" t="s">
        <v>86</v>
      </c>
      <c r="C166" s="28" t="s">
        <v>593</v>
      </c>
      <c r="D166" s="28" t="s">
        <v>594</v>
      </c>
      <c r="E166" s="28" t="s">
        <v>34</v>
      </c>
      <c r="F166" s="28">
        <v>2018</v>
      </c>
      <c r="G166" s="28">
        <v>1</v>
      </c>
      <c r="H166" s="16">
        <v>11000</v>
      </c>
      <c r="I166" s="16">
        <f>H166*G166</f>
        <v>11000</v>
      </c>
    </row>
    <row r="167" spans="1:9" x14ac:dyDescent="0.3">
      <c r="A167" s="15">
        <v>161</v>
      </c>
      <c r="B167" s="31" t="s">
        <v>86</v>
      </c>
      <c r="C167" s="28" t="s">
        <v>487</v>
      </c>
      <c r="D167" s="28" t="s">
        <v>488</v>
      </c>
      <c r="E167" s="28" t="s">
        <v>489</v>
      </c>
      <c r="F167" s="28">
        <v>2018</v>
      </c>
      <c r="G167" s="28">
        <v>1</v>
      </c>
      <c r="H167" s="16">
        <v>12000</v>
      </c>
      <c r="I167" s="16">
        <f>H167*G167</f>
        <v>12000</v>
      </c>
    </row>
    <row r="168" spans="1:9" x14ac:dyDescent="0.3">
      <c r="A168" s="15">
        <v>162</v>
      </c>
      <c r="B168" s="31" t="s">
        <v>86</v>
      </c>
      <c r="C168" s="28" t="s">
        <v>584</v>
      </c>
      <c r="D168" s="28" t="s">
        <v>585</v>
      </c>
      <c r="E168" s="28" t="s">
        <v>586</v>
      </c>
      <c r="F168" s="28">
        <v>2018</v>
      </c>
      <c r="G168" s="28">
        <v>1</v>
      </c>
      <c r="H168" s="16">
        <v>12000</v>
      </c>
      <c r="I168" s="16">
        <f>H168*G168</f>
        <v>12000</v>
      </c>
    </row>
    <row r="169" spans="1:9" x14ac:dyDescent="0.3">
      <c r="A169" s="15">
        <v>163</v>
      </c>
      <c r="B169" s="31" t="s">
        <v>86</v>
      </c>
      <c r="C169" s="28" t="s">
        <v>587</v>
      </c>
      <c r="D169" s="28" t="s">
        <v>588</v>
      </c>
      <c r="E169" s="28" t="s">
        <v>586</v>
      </c>
      <c r="F169" s="28">
        <v>2018</v>
      </c>
      <c r="G169" s="28">
        <v>1</v>
      </c>
      <c r="H169" s="16">
        <v>13000</v>
      </c>
      <c r="I169" s="16">
        <f>H169*G169</f>
        <v>13000</v>
      </c>
    </row>
    <row r="170" spans="1:9" x14ac:dyDescent="0.3">
      <c r="A170" s="15">
        <v>164</v>
      </c>
      <c r="B170" s="31" t="s">
        <v>86</v>
      </c>
      <c r="C170" s="28" t="s">
        <v>717</v>
      </c>
      <c r="D170" s="28" t="s">
        <v>718</v>
      </c>
      <c r="E170" s="28" t="s">
        <v>28</v>
      </c>
      <c r="F170" s="28">
        <v>2018</v>
      </c>
      <c r="G170" s="28">
        <v>1</v>
      </c>
      <c r="H170" s="16">
        <v>15000</v>
      </c>
      <c r="I170" s="16">
        <f>H170*G170</f>
        <v>15000</v>
      </c>
    </row>
    <row r="171" spans="1:9" x14ac:dyDescent="0.3">
      <c r="A171" s="15">
        <v>165</v>
      </c>
      <c r="B171" s="31" t="s">
        <v>86</v>
      </c>
      <c r="C171" s="28" t="s">
        <v>402</v>
      </c>
      <c r="D171" s="28" t="s">
        <v>403</v>
      </c>
      <c r="E171" s="28" t="s">
        <v>28</v>
      </c>
      <c r="F171" s="28">
        <v>2018</v>
      </c>
      <c r="G171" s="28">
        <v>1</v>
      </c>
      <c r="H171" s="16">
        <v>17800</v>
      </c>
      <c r="I171" s="16">
        <f>H171*G171</f>
        <v>17800</v>
      </c>
    </row>
    <row r="172" spans="1:9" x14ac:dyDescent="0.3">
      <c r="A172" s="15">
        <v>166</v>
      </c>
      <c r="B172" s="31" t="s">
        <v>86</v>
      </c>
      <c r="C172" s="28" t="s">
        <v>500</v>
      </c>
      <c r="D172" s="28" t="s">
        <v>501</v>
      </c>
      <c r="E172" s="28" t="s">
        <v>502</v>
      </c>
      <c r="F172" s="28">
        <v>2018</v>
      </c>
      <c r="G172" s="28">
        <v>1</v>
      </c>
      <c r="H172" s="16">
        <v>14000</v>
      </c>
      <c r="I172" s="16">
        <f>H172*G172</f>
        <v>14000</v>
      </c>
    </row>
    <row r="173" spans="1:9" x14ac:dyDescent="0.3">
      <c r="A173" s="15">
        <v>167</v>
      </c>
      <c r="B173" s="31" t="s">
        <v>86</v>
      </c>
      <c r="C173" s="28" t="s">
        <v>656</v>
      </c>
      <c r="D173" s="28" t="s">
        <v>657</v>
      </c>
      <c r="E173" s="28" t="s">
        <v>41</v>
      </c>
      <c r="F173" s="28">
        <v>2018</v>
      </c>
      <c r="G173" s="28">
        <v>1</v>
      </c>
      <c r="H173" s="16">
        <v>12000</v>
      </c>
      <c r="I173" s="16">
        <f>H173*G173</f>
        <v>12000</v>
      </c>
    </row>
    <row r="174" spans="1:9" x14ac:dyDescent="0.3">
      <c r="A174" s="15">
        <v>168</v>
      </c>
      <c r="B174" s="31" t="s">
        <v>86</v>
      </c>
      <c r="C174" s="28" t="s">
        <v>595</v>
      </c>
      <c r="D174" s="28" t="s">
        <v>596</v>
      </c>
      <c r="E174" s="28" t="s">
        <v>41</v>
      </c>
      <c r="F174" s="28">
        <v>2018</v>
      </c>
      <c r="G174" s="28">
        <v>1</v>
      </c>
      <c r="H174" s="16">
        <v>12000</v>
      </c>
      <c r="I174" s="16">
        <f>H174*G174</f>
        <v>12000</v>
      </c>
    </row>
    <row r="175" spans="1:9" x14ac:dyDescent="0.3">
      <c r="A175" s="15">
        <v>169</v>
      </c>
      <c r="B175" s="31" t="s">
        <v>86</v>
      </c>
      <c r="C175" s="28" t="s">
        <v>662</v>
      </c>
      <c r="D175" s="28" t="s">
        <v>663</v>
      </c>
      <c r="E175" s="28" t="s">
        <v>664</v>
      </c>
      <c r="F175" s="28">
        <v>2018</v>
      </c>
      <c r="G175" s="28">
        <v>1</v>
      </c>
      <c r="H175" s="16">
        <v>13000</v>
      </c>
      <c r="I175" s="16">
        <f>H175*G175</f>
        <v>13000</v>
      </c>
    </row>
    <row r="176" spans="1:9" x14ac:dyDescent="0.3">
      <c r="A176" s="15">
        <v>170</v>
      </c>
      <c r="B176" s="31" t="s">
        <v>86</v>
      </c>
      <c r="C176" s="28" t="s">
        <v>621</v>
      </c>
      <c r="D176" s="28" t="s">
        <v>622</v>
      </c>
      <c r="E176" s="28" t="s">
        <v>427</v>
      </c>
      <c r="F176" s="28">
        <v>2018</v>
      </c>
      <c r="G176" s="28">
        <v>1</v>
      </c>
      <c r="H176" s="16">
        <v>13000</v>
      </c>
      <c r="I176" s="16">
        <f>H176*G176</f>
        <v>13000</v>
      </c>
    </row>
    <row r="177" spans="1:9" x14ac:dyDescent="0.3">
      <c r="A177" s="15">
        <v>171</v>
      </c>
      <c r="B177" s="31" t="s">
        <v>86</v>
      </c>
      <c r="C177" s="28" t="s">
        <v>523</v>
      </c>
      <c r="D177" s="28" t="s">
        <v>524</v>
      </c>
      <c r="E177" s="28" t="s">
        <v>427</v>
      </c>
      <c r="F177" s="28">
        <v>2018</v>
      </c>
      <c r="G177" s="28">
        <v>1</v>
      </c>
      <c r="H177" s="16">
        <v>13000</v>
      </c>
      <c r="I177" s="16">
        <f>H177*G177</f>
        <v>13000</v>
      </c>
    </row>
    <row r="178" spans="1:9" x14ac:dyDescent="0.3">
      <c r="A178" s="15">
        <v>172</v>
      </c>
      <c r="B178" s="31" t="s">
        <v>86</v>
      </c>
      <c r="C178" s="28" t="s">
        <v>529</v>
      </c>
      <c r="D178" s="28" t="s">
        <v>530</v>
      </c>
      <c r="E178" s="28" t="s">
        <v>427</v>
      </c>
      <c r="F178" s="28">
        <v>2018</v>
      </c>
      <c r="G178" s="28">
        <v>1</v>
      </c>
      <c r="H178" s="16">
        <v>12000</v>
      </c>
      <c r="I178" s="16">
        <f>H178*G178</f>
        <v>12000</v>
      </c>
    </row>
    <row r="179" spans="1:9" x14ac:dyDescent="0.3">
      <c r="A179" s="15">
        <v>173</v>
      </c>
      <c r="B179" s="31" t="s">
        <v>86</v>
      </c>
      <c r="C179" s="28" t="s">
        <v>425</v>
      </c>
      <c r="D179" s="28" t="s">
        <v>426</v>
      </c>
      <c r="E179" s="28" t="s">
        <v>427</v>
      </c>
      <c r="F179" s="28">
        <v>2017</v>
      </c>
      <c r="G179" s="28">
        <v>1</v>
      </c>
      <c r="H179" s="16">
        <v>9500</v>
      </c>
      <c r="I179" s="16">
        <f>H179*G179</f>
        <v>9500</v>
      </c>
    </row>
    <row r="180" spans="1:9" x14ac:dyDescent="0.3">
      <c r="A180" s="15">
        <v>174</v>
      </c>
      <c r="B180" s="31" t="s">
        <v>86</v>
      </c>
      <c r="C180" s="28" t="s">
        <v>510</v>
      </c>
      <c r="D180" s="28" t="s">
        <v>511</v>
      </c>
      <c r="E180" s="28" t="s">
        <v>48</v>
      </c>
      <c r="F180" s="28">
        <v>2018</v>
      </c>
      <c r="G180" s="28">
        <v>1</v>
      </c>
      <c r="H180" s="16">
        <v>15000</v>
      </c>
      <c r="I180" s="16">
        <f>H180*G180</f>
        <v>15000</v>
      </c>
    </row>
    <row r="181" spans="1:9" x14ac:dyDescent="0.3">
      <c r="A181" s="15">
        <v>175</v>
      </c>
      <c r="B181" s="31" t="s">
        <v>86</v>
      </c>
      <c r="C181" s="28" t="s">
        <v>388</v>
      </c>
      <c r="D181" s="28" t="s">
        <v>389</v>
      </c>
      <c r="E181" s="28" t="s">
        <v>48</v>
      </c>
      <c r="F181" s="28">
        <v>2018</v>
      </c>
      <c r="G181" s="28">
        <v>1</v>
      </c>
      <c r="H181" s="16">
        <v>13000</v>
      </c>
      <c r="I181" s="16">
        <f>H181*G181</f>
        <v>13000</v>
      </c>
    </row>
    <row r="182" spans="1:9" x14ac:dyDescent="0.3">
      <c r="A182" s="15">
        <v>176</v>
      </c>
      <c r="B182" s="31" t="s">
        <v>86</v>
      </c>
      <c r="C182" s="28" t="s">
        <v>582</v>
      </c>
      <c r="D182" s="28" t="s">
        <v>583</v>
      </c>
      <c r="E182" s="28" t="s">
        <v>48</v>
      </c>
      <c r="F182" s="28">
        <v>2018</v>
      </c>
      <c r="G182" s="28">
        <v>1</v>
      </c>
      <c r="H182" s="16">
        <v>12000</v>
      </c>
      <c r="I182" s="16">
        <f>H182*G182</f>
        <v>12000</v>
      </c>
    </row>
    <row r="183" spans="1:9" x14ac:dyDescent="0.3">
      <c r="A183" s="15">
        <v>177</v>
      </c>
      <c r="B183" s="31" t="s">
        <v>86</v>
      </c>
      <c r="C183" s="28" t="s">
        <v>615</v>
      </c>
      <c r="D183" s="28" t="s">
        <v>616</v>
      </c>
      <c r="E183" s="28" t="s">
        <v>29</v>
      </c>
      <c r="F183" s="28">
        <v>2018</v>
      </c>
      <c r="G183" s="28">
        <v>1</v>
      </c>
      <c r="H183" s="16">
        <v>15000</v>
      </c>
      <c r="I183" s="16">
        <f>H183*G183</f>
        <v>15000</v>
      </c>
    </row>
    <row r="184" spans="1:9" x14ac:dyDescent="0.3">
      <c r="A184" s="15">
        <v>178</v>
      </c>
      <c r="B184" s="31" t="s">
        <v>86</v>
      </c>
      <c r="C184" s="28" t="s">
        <v>617</v>
      </c>
      <c r="D184" s="28" t="s">
        <v>618</v>
      </c>
      <c r="E184" s="28" t="s">
        <v>29</v>
      </c>
      <c r="F184" s="28">
        <v>2018</v>
      </c>
      <c r="G184" s="28">
        <v>1</v>
      </c>
      <c r="H184" s="16">
        <v>15000</v>
      </c>
      <c r="I184" s="16">
        <f>H184*G184</f>
        <v>15000</v>
      </c>
    </row>
    <row r="185" spans="1:9" x14ac:dyDescent="0.3">
      <c r="A185" s="15">
        <v>179</v>
      </c>
      <c r="B185" s="31" t="s">
        <v>86</v>
      </c>
      <c r="C185" s="28" t="s">
        <v>613</v>
      </c>
      <c r="D185" s="28" t="s">
        <v>614</v>
      </c>
      <c r="E185" s="28" t="s">
        <v>29</v>
      </c>
      <c r="F185" s="28">
        <v>2018</v>
      </c>
      <c r="G185" s="28">
        <v>1</v>
      </c>
      <c r="H185" s="16">
        <v>15000</v>
      </c>
      <c r="I185" s="16">
        <f>H185*G185</f>
        <v>15000</v>
      </c>
    </row>
    <row r="186" spans="1:9" x14ac:dyDescent="0.3">
      <c r="A186" s="15">
        <v>180</v>
      </c>
      <c r="B186" s="31" t="s">
        <v>86</v>
      </c>
      <c r="C186" s="28" t="s">
        <v>380</v>
      </c>
      <c r="D186" s="28" t="s">
        <v>381</v>
      </c>
      <c r="E186" s="28" t="s">
        <v>382</v>
      </c>
      <c r="F186" s="28">
        <v>2018</v>
      </c>
      <c r="G186" s="28">
        <v>1</v>
      </c>
      <c r="H186" s="16">
        <v>18000</v>
      </c>
      <c r="I186" s="16">
        <f>H186*G186</f>
        <v>18000</v>
      </c>
    </row>
    <row r="187" spans="1:9" x14ac:dyDescent="0.3">
      <c r="A187" s="15">
        <v>181</v>
      </c>
      <c r="B187" s="31" t="s">
        <v>86</v>
      </c>
      <c r="C187" s="28" t="s">
        <v>727</v>
      </c>
      <c r="D187" s="28" t="s">
        <v>728</v>
      </c>
      <c r="E187" s="28" t="s">
        <v>729</v>
      </c>
      <c r="F187" s="28">
        <v>2018</v>
      </c>
      <c r="G187" s="28">
        <v>1</v>
      </c>
      <c r="H187" s="16">
        <v>12000</v>
      </c>
      <c r="I187" s="16">
        <f>H187*G187</f>
        <v>12000</v>
      </c>
    </row>
    <row r="188" spans="1:9" x14ac:dyDescent="0.3">
      <c r="A188" s="15">
        <v>182</v>
      </c>
      <c r="B188" s="31" t="s">
        <v>86</v>
      </c>
      <c r="C188" s="28" t="s">
        <v>651</v>
      </c>
      <c r="D188" s="28" t="s">
        <v>652</v>
      </c>
      <c r="E188" s="28" t="s">
        <v>10</v>
      </c>
      <c r="F188" s="28">
        <v>2018</v>
      </c>
      <c r="G188" s="28">
        <v>1</v>
      </c>
      <c r="H188" s="16">
        <v>13000</v>
      </c>
      <c r="I188" s="16">
        <f>H188*G188</f>
        <v>13000</v>
      </c>
    </row>
    <row r="189" spans="1:9" x14ac:dyDescent="0.3">
      <c r="A189" s="15">
        <v>183</v>
      </c>
      <c r="B189" s="31" t="s">
        <v>86</v>
      </c>
      <c r="C189" s="28" t="s">
        <v>546</v>
      </c>
      <c r="D189" s="28" t="s">
        <v>547</v>
      </c>
      <c r="E189" s="28" t="s">
        <v>10</v>
      </c>
      <c r="F189" s="28">
        <v>2018</v>
      </c>
      <c r="G189" s="28">
        <v>1</v>
      </c>
      <c r="H189" s="16">
        <v>9000</v>
      </c>
      <c r="I189" s="16">
        <f>H189*G189</f>
        <v>9000</v>
      </c>
    </row>
    <row r="190" spans="1:9" x14ac:dyDescent="0.3">
      <c r="A190" s="15">
        <v>184</v>
      </c>
      <c r="B190" s="31" t="s">
        <v>86</v>
      </c>
      <c r="C190" s="28" t="s">
        <v>665</v>
      </c>
      <c r="D190" s="28" t="s">
        <v>666</v>
      </c>
      <c r="E190" s="28" t="s">
        <v>10</v>
      </c>
      <c r="F190" s="28">
        <v>2018</v>
      </c>
      <c r="G190" s="28">
        <v>1</v>
      </c>
      <c r="H190" s="16">
        <v>12800</v>
      </c>
      <c r="I190" s="16">
        <f>H190*G190</f>
        <v>12800</v>
      </c>
    </row>
    <row r="191" spans="1:9" x14ac:dyDescent="0.3">
      <c r="A191" s="15">
        <v>185</v>
      </c>
      <c r="B191" s="31" t="s">
        <v>86</v>
      </c>
      <c r="C191" s="28" t="s">
        <v>667</v>
      </c>
      <c r="D191" s="28" t="s">
        <v>668</v>
      </c>
      <c r="E191" s="28" t="s">
        <v>10</v>
      </c>
      <c r="F191" s="28">
        <v>2018</v>
      </c>
      <c r="G191" s="28">
        <v>1</v>
      </c>
      <c r="H191" s="16">
        <v>13500</v>
      </c>
      <c r="I191" s="16">
        <f>H191*G191</f>
        <v>13500</v>
      </c>
    </row>
    <row r="192" spans="1:9" x14ac:dyDescent="0.3">
      <c r="A192" s="15">
        <v>186</v>
      </c>
      <c r="B192" s="31" t="s">
        <v>86</v>
      </c>
      <c r="C192" s="28" t="s">
        <v>508</v>
      </c>
      <c r="D192" s="28" t="s">
        <v>509</v>
      </c>
      <c r="E192" s="28" t="s">
        <v>10</v>
      </c>
      <c r="F192" s="28">
        <v>2018</v>
      </c>
      <c r="G192" s="28">
        <v>1</v>
      </c>
      <c r="H192" s="16">
        <v>12500</v>
      </c>
      <c r="I192" s="16">
        <f>H192*G192</f>
        <v>12500</v>
      </c>
    </row>
    <row r="193" spans="1:9" x14ac:dyDescent="0.3">
      <c r="A193" s="15">
        <v>187</v>
      </c>
      <c r="B193" s="31" t="s">
        <v>86</v>
      </c>
      <c r="C193" s="28" t="s">
        <v>570</v>
      </c>
      <c r="D193" s="28" t="s">
        <v>571</v>
      </c>
      <c r="E193" s="28" t="s">
        <v>10</v>
      </c>
      <c r="F193" s="28">
        <v>2018</v>
      </c>
      <c r="G193" s="28">
        <v>1</v>
      </c>
      <c r="H193" s="16">
        <v>9000</v>
      </c>
      <c r="I193" s="16">
        <f>H193*G193</f>
        <v>9000</v>
      </c>
    </row>
    <row r="194" spans="1:9" x14ac:dyDescent="0.3">
      <c r="A194" s="15">
        <v>188</v>
      </c>
      <c r="B194" s="31" t="s">
        <v>86</v>
      </c>
      <c r="C194" s="28" t="s">
        <v>441</v>
      </c>
      <c r="D194" s="28" t="s">
        <v>442</v>
      </c>
      <c r="E194" s="28" t="s">
        <v>10</v>
      </c>
      <c r="F194" s="28">
        <v>2018</v>
      </c>
      <c r="G194" s="28">
        <v>1</v>
      </c>
      <c r="H194" s="16">
        <v>12000</v>
      </c>
      <c r="I194" s="16">
        <f>H194*G194</f>
        <v>12000</v>
      </c>
    </row>
    <row r="195" spans="1:9" x14ac:dyDescent="0.3">
      <c r="A195" s="15">
        <v>189</v>
      </c>
      <c r="B195" s="31" t="s">
        <v>86</v>
      </c>
      <c r="C195" s="28" t="s">
        <v>619</v>
      </c>
      <c r="D195" s="28" t="s">
        <v>620</v>
      </c>
      <c r="E195" s="28" t="s">
        <v>52</v>
      </c>
      <c r="F195" s="28">
        <v>2018</v>
      </c>
      <c r="G195" s="28">
        <v>1</v>
      </c>
      <c r="H195" s="16">
        <v>12000</v>
      </c>
      <c r="I195" s="16">
        <f>H195*G195</f>
        <v>12000</v>
      </c>
    </row>
    <row r="196" spans="1:9" x14ac:dyDescent="0.3">
      <c r="A196" s="15">
        <v>190</v>
      </c>
      <c r="B196" s="31" t="s">
        <v>86</v>
      </c>
      <c r="C196" s="28" t="s">
        <v>649</v>
      </c>
      <c r="D196" s="28" t="s">
        <v>650</v>
      </c>
      <c r="E196" s="28" t="s">
        <v>52</v>
      </c>
      <c r="F196" s="28">
        <v>2018</v>
      </c>
      <c r="G196" s="28">
        <v>1</v>
      </c>
      <c r="H196" s="16">
        <v>9500</v>
      </c>
      <c r="I196" s="16">
        <f>H196*G196</f>
        <v>9500</v>
      </c>
    </row>
    <row r="197" spans="1:9" x14ac:dyDescent="0.3">
      <c r="A197" s="15">
        <v>191</v>
      </c>
      <c r="B197" s="31" t="s">
        <v>86</v>
      </c>
      <c r="C197" s="28" t="s">
        <v>704</v>
      </c>
      <c r="D197" s="28" t="s">
        <v>705</v>
      </c>
      <c r="E197" s="28" t="s">
        <v>52</v>
      </c>
      <c r="F197" s="28">
        <v>2018</v>
      </c>
      <c r="G197" s="28">
        <v>1</v>
      </c>
      <c r="H197" s="16">
        <v>12000</v>
      </c>
      <c r="I197" s="16">
        <f>H197*G197</f>
        <v>12000</v>
      </c>
    </row>
    <row r="198" spans="1:9" x14ac:dyDescent="0.3">
      <c r="A198" s="15">
        <v>192</v>
      </c>
      <c r="B198" s="31" t="s">
        <v>86</v>
      </c>
      <c r="C198" s="28" t="s">
        <v>647</v>
      </c>
      <c r="D198" s="28" t="s">
        <v>648</v>
      </c>
      <c r="E198" s="28" t="s">
        <v>89</v>
      </c>
      <c r="F198" s="28">
        <v>2018</v>
      </c>
      <c r="G198" s="28">
        <v>1</v>
      </c>
      <c r="H198" s="16">
        <v>11000</v>
      </c>
      <c r="I198" s="16">
        <f>H198*G198</f>
        <v>11000</v>
      </c>
    </row>
    <row r="199" spans="1:9" x14ac:dyDescent="0.3">
      <c r="A199" s="15">
        <v>193</v>
      </c>
      <c r="B199" s="31" t="s">
        <v>86</v>
      </c>
      <c r="C199" s="28" t="s">
        <v>495</v>
      </c>
      <c r="D199" s="28" t="s">
        <v>496</v>
      </c>
      <c r="E199" s="28" t="s">
        <v>45</v>
      </c>
      <c r="F199" s="28">
        <v>2018</v>
      </c>
      <c r="G199" s="28">
        <v>1</v>
      </c>
      <c r="H199" s="16">
        <v>13000</v>
      </c>
      <c r="I199" s="16">
        <f>H199*G199</f>
        <v>13000</v>
      </c>
    </row>
    <row r="200" spans="1:9" x14ac:dyDescent="0.3">
      <c r="A200" s="15">
        <v>194</v>
      </c>
      <c r="B200" s="31" t="s">
        <v>86</v>
      </c>
      <c r="C200" s="28" t="s">
        <v>364</v>
      </c>
      <c r="D200" s="28" t="s">
        <v>365</v>
      </c>
      <c r="E200" s="28" t="s">
        <v>45</v>
      </c>
      <c r="F200" s="28">
        <v>2018</v>
      </c>
      <c r="G200" s="28">
        <v>1</v>
      </c>
      <c r="H200" s="16">
        <v>12000</v>
      </c>
      <c r="I200" s="16">
        <f>H200*G200</f>
        <v>12000</v>
      </c>
    </row>
    <row r="201" spans="1:9" x14ac:dyDescent="0.3">
      <c r="A201" s="15">
        <v>195</v>
      </c>
      <c r="B201" s="31" t="s">
        <v>86</v>
      </c>
      <c r="C201" s="28" t="s">
        <v>565</v>
      </c>
      <c r="D201" s="28" t="s">
        <v>566</v>
      </c>
      <c r="E201" s="28" t="s">
        <v>33</v>
      </c>
      <c r="F201" s="28">
        <v>2018</v>
      </c>
      <c r="G201" s="28">
        <v>1</v>
      </c>
      <c r="H201" s="16">
        <v>10800</v>
      </c>
      <c r="I201" s="16">
        <f>H201*G201</f>
        <v>10800</v>
      </c>
    </row>
    <row r="202" spans="1:9" x14ac:dyDescent="0.3">
      <c r="A202" s="15">
        <v>196</v>
      </c>
      <c r="B202" s="31" t="s">
        <v>86</v>
      </c>
      <c r="C202" s="28" t="s">
        <v>689</v>
      </c>
      <c r="D202" s="28" t="s">
        <v>690</v>
      </c>
      <c r="E202" s="28" t="s">
        <v>691</v>
      </c>
      <c r="F202" s="28">
        <v>2018</v>
      </c>
      <c r="G202" s="28">
        <v>1</v>
      </c>
      <c r="H202" s="16">
        <v>13000</v>
      </c>
      <c r="I202" s="16">
        <f>H202*G202</f>
        <v>13000</v>
      </c>
    </row>
    <row r="203" spans="1:9" x14ac:dyDescent="0.3">
      <c r="A203" s="15">
        <v>197</v>
      </c>
      <c r="B203" s="31" t="s">
        <v>86</v>
      </c>
      <c r="C203" s="28" t="s">
        <v>375</v>
      </c>
      <c r="D203" s="28" t="s">
        <v>376</v>
      </c>
      <c r="E203" s="28" t="s">
        <v>203</v>
      </c>
      <c r="F203" s="28">
        <v>2018</v>
      </c>
      <c r="G203" s="28">
        <v>1</v>
      </c>
      <c r="H203" s="16">
        <v>15000</v>
      </c>
      <c r="I203" s="16">
        <f>H203*G203</f>
        <v>15000</v>
      </c>
    </row>
    <row r="204" spans="1:9" x14ac:dyDescent="0.3">
      <c r="A204" s="15">
        <v>198</v>
      </c>
      <c r="B204" s="31" t="s">
        <v>86</v>
      </c>
      <c r="C204" s="28" t="s">
        <v>632</v>
      </c>
      <c r="D204" s="28" t="s">
        <v>633</v>
      </c>
      <c r="E204" s="28" t="s">
        <v>203</v>
      </c>
      <c r="F204" s="28">
        <v>2018</v>
      </c>
      <c r="G204" s="28">
        <v>1</v>
      </c>
      <c r="H204" s="16">
        <v>13000</v>
      </c>
      <c r="I204" s="16">
        <f>H204*G204</f>
        <v>13000</v>
      </c>
    </row>
    <row r="205" spans="1:9" x14ac:dyDescent="0.3">
      <c r="A205" s="15">
        <v>199</v>
      </c>
      <c r="B205" s="31" t="s">
        <v>86</v>
      </c>
      <c r="C205" s="28" t="s">
        <v>467</v>
      </c>
      <c r="D205" s="28" t="s">
        <v>468</v>
      </c>
      <c r="E205" s="28" t="s">
        <v>22</v>
      </c>
      <c r="F205" s="28">
        <v>2018</v>
      </c>
      <c r="G205" s="28">
        <v>1</v>
      </c>
      <c r="H205" s="16">
        <v>12800</v>
      </c>
      <c r="I205" s="16">
        <f>H205*G205</f>
        <v>12800</v>
      </c>
    </row>
    <row r="206" spans="1:9" x14ac:dyDescent="0.3">
      <c r="A206" s="15">
        <v>200</v>
      </c>
      <c r="B206" s="31" t="s">
        <v>86</v>
      </c>
      <c r="C206" s="28" t="s">
        <v>471</v>
      </c>
      <c r="D206" s="28" t="s">
        <v>472</v>
      </c>
      <c r="E206" s="28" t="s">
        <v>22</v>
      </c>
      <c r="F206" s="28">
        <v>2016</v>
      </c>
      <c r="G206" s="28">
        <v>1</v>
      </c>
      <c r="H206" s="16">
        <v>12000</v>
      </c>
      <c r="I206" s="16">
        <f>H206*G206</f>
        <v>12000</v>
      </c>
    </row>
    <row r="207" spans="1:9" x14ac:dyDescent="0.3">
      <c r="A207" s="15">
        <v>201</v>
      </c>
      <c r="B207" s="31" t="s">
        <v>86</v>
      </c>
      <c r="C207" s="28" t="s">
        <v>503</v>
      </c>
      <c r="D207" s="28" t="s">
        <v>504</v>
      </c>
      <c r="E207" s="28" t="s">
        <v>31</v>
      </c>
      <c r="F207" s="28">
        <v>2018</v>
      </c>
      <c r="G207" s="28">
        <v>1</v>
      </c>
      <c r="H207" s="16">
        <v>10000</v>
      </c>
      <c r="I207" s="16">
        <f>H207*G207</f>
        <v>10000</v>
      </c>
    </row>
    <row r="208" spans="1:9" x14ac:dyDescent="0.3">
      <c r="A208" s="15">
        <v>202</v>
      </c>
      <c r="B208" s="31" t="s">
        <v>86</v>
      </c>
      <c r="C208" s="28" t="s">
        <v>574</v>
      </c>
      <c r="D208" s="28" t="s">
        <v>575</v>
      </c>
      <c r="E208" s="28" t="s">
        <v>31</v>
      </c>
      <c r="F208" s="28">
        <v>2018</v>
      </c>
      <c r="G208" s="28">
        <v>1</v>
      </c>
      <c r="H208" s="16">
        <v>11500</v>
      </c>
      <c r="I208" s="16">
        <f>H208*G208</f>
        <v>11500</v>
      </c>
    </row>
    <row r="209" spans="1:9" x14ac:dyDescent="0.3">
      <c r="A209" s="15">
        <v>203</v>
      </c>
      <c r="B209" s="31" t="s">
        <v>86</v>
      </c>
      <c r="C209" s="28" t="s">
        <v>548</v>
      </c>
      <c r="D209" s="28" t="s">
        <v>549</v>
      </c>
      <c r="E209" s="28" t="s">
        <v>550</v>
      </c>
      <c r="F209" s="28">
        <v>2018</v>
      </c>
      <c r="G209" s="28">
        <v>1</v>
      </c>
      <c r="H209" s="16">
        <v>13000</v>
      </c>
      <c r="I209" s="16">
        <f>H209*G209</f>
        <v>13000</v>
      </c>
    </row>
    <row r="210" spans="1:9" x14ac:dyDescent="0.3">
      <c r="A210" s="15">
        <v>204</v>
      </c>
      <c r="B210" s="31" t="s">
        <v>86</v>
      </c>
      <c r="C210" s="28" t="s">
        <v>527</v>
      </c>
      <c r="D210" s="28" t="s">
        <v>528</v>
      </c>
      <c r="E210" s="28" t="s">
        <v>19</v>
      </c>
      <c r="F210" s="28">
        <v>2018</v>
      </c>
      <c r="G210" s="28">
        <v>1</v>
      </c>
      <c r="H210" s="16">
        <v>12000</v>
      </c>
      <c r="I210" s="16">
        <f>H210*G210</f>
        <v>12000</v>
      </c>
    </row>
    <row r="211" spans="1:9" x14ac:dyDescent="0.3">
      <c r="A211" s="15">
        <v>205</v>
      </c>
      <c r="B211" s="31" t="s">
        <v>86</v>
      </c>
      <c r="C211" s="28" t="s">
        <v>460</v>
      </c>
      <c r="D211" s="28" t="s">
        <v>461</v>
      </c>
      <c r="E211" s="28" t="s">
        <v>19</v>
      </c>
      <c r="F211" s="28">
        <v>2018</v>
      </c>
      <c r="G211" s="28">
        <v>1</v>
      </c>
      <c r="H211" s="16">
        <v>13000</v>
      </c>
      <c r="I211" s="16">
        <f>H211*G211</f>
        <v>13000</v>
      </c>
    </row>
    <row r="212" spans="1:9" x14ac:dyDescent="0.3">
      <c r="A212" s="15">
        <v>206</v>
      </c>
      <c r="B212" s="31" t="s">
        <v>86</v>
      </c>
      <c r="C212" s="28" t="s">
        <v>553</v>
      </c>
      <c r="D212" s="28" t="s">
        <v>554</v>
      </c>
      <c r="E212" s="28" t="s">
        <v>19</v>
      </c>
      <c r="F212" s="28">
        <v>2018</v>
      </c>
      <c r="G212" s="28">
        <v>1</v>
      </c>
      <c r="H212" s="16">
        <v>12000</v>
      </c>
      <c r="I212" s="16">
        <f>H212*G212</f>
        <v>12000</v>
      </c>
    </row>
    <row r="213" spans="1:9" x14ac:dyDescent="0.3">
      <c r="A213" s="15">
        <v>207</v>
      </c>
      <c r="B213" s="31" t="s">
        <v>86</v>
      </c>
      <c r="C213" s="28" t="s">
        <v>561</v>
      </c>
      <c r="D213" s="28" t="s">
        <v>562</v>
      </c>
      <c r="E213" s="28" t="s">
        <v>19</v>
      </c>
      <c r="F213" s="28">
        <v>2018</v>
      </c>
      <c r="G213" s="28">
        <v>1</v>
      </c>
      <c r="H213" s="16">
        <v>12000</v>
      </c>
      <c r="I213" s="16">
        <f>H213*G213</f>
        <v>12000</v>
      </c>
    </row>
    <row r="214" spans="1:9" x14ac:dyDescent="0.3">
      <c r="A214" s="15">
        <v>208</v>
      </c>
      <c r="B214" s="31" t="s">
        <v>86</v>
      </c>
      <c r="C214" s="28" t="s">
        <v>563</v>
      </c>
      <c r="D214" s="28" t="s">
        <v>564</v>
      </c>
      <c r="E214" s="28" t="s">
        <v>19</v>
      </c>
      <c r="F214" s="28">
        <v>2018</v>
      </c>
      <c r="G214" s="28">
        <v>1</v>
      </c>
      <c r="H214" s="16">
        <v>12000</v>
      </c>
      <c r="I214" s="16">
        <f>H214*G214</f>
        <v>12000</v>
      </c>
    </row>
    <row r="215" spans="1:9" x14ac:dyDescent="0.3">
      <c r="A215" s="15">
        <v>209</v>
      </c>
      <c r="B215" s="31" t="s">
        <v>86</v>
      </c>
      <c r="C215" s="28" t="s">
        <v>353</v>
      </c>
      <c r="D215" s="28" t="s">
        <v>354</v>
      </c>
      <c r="E215" s="28" t="s">
        <v>19</v>
      </c>
      <c r="F215" s="28">
        <v>2018</v>
      </c>
      <c r="G215" s="28">
        <v>1</v>
      </c>
      <c r="H215" s="16">
        <v>13000</v>
      </c>
      <c r="I215" s="16">
        <f>H215*G215</f>
        <v>13000</v>
      </c>
    </row>
    <row r="216" spans="1:9" x14ac:dyDescent="0.3">
      <c r="A216" s="15">
        <v>210</v>
      </c>
      <c r="B216" s="31" t="s">
        <v>86</v>
      </c>
      <c r="C216" s="28" t="s">
        <v>576</v>
      </c>
      <c r="D216" s="28" t="s">
        <v>577</v>
      </c>
      <c r="E216" s="28" t="s">
        <v>19</v>
      </c>
      <c r="F216" s="28">
        <v>2018</v>
      </c>
      <c r="G216" s="28">
        <v>1</v>
      </c>
      <c r="H216" s="16">
        <v>12000</v>
      </c>
      <c r="I216" s="16">
        <f>H216*G216</f>
        <v>12000</v>
      </c>
    </row>
    <row r="217" spans="1:9" x14ac:dyDescent="0.3">
      <c r="A217" s="15">
        <v>211</v>
      </c>
      <c r="B217" s="31" t="s">
        <v>86</v>
      </c>
      <c r="C217" s="28" t="s">
        <v>578</v>
      </c>
      <c r="D217" s="28" t="s">
        <v>579</v>
      </c>
      <c r="E217" s="28" t="s">
        <v>19</v>
      </c>
      <c r="F217" s="28">
        <v>2018</v>
      </c>
      <c r="G217" s="28">
        <v>1</v>
      </c>
      <c r="H217" s="16">
        <v>12000</v>
      </c>
      <c r="I217" s="16">
        <f>H217*G217</f>
        <v>12000</v>
      </c>
    </row>
    <row r="218" spans="1:9" x14ac:dyDescent="0.3">
      <c r="A218" s="15">
        <v>212</v>
      </c>
      <c r="B218" s="31" t="s">
        <v>86</v>
      </c>
      <c r="C218" s="28" t="s">
        <v>455</v>
      </c>
      <c r="D218" s="28" t="s">
        <v>456</v>
      </c>
      <c r="E218" s="28" t="s">
        <v>19</v>
      </c>
      <c r="F218" s="28">
        <v>2018</v>
      </c>
      <c r="G218" s="28">
        <v>1</v>
      </c>
      <c r="H218" s="16">
        <v>12000</v>
      </c>
      <c r="I218" s="16">
        <f>H218*G218</f>
        <v>12000</v>
      </c>
    </row>
    <row r="219" spans="1:9" x14ac:dyDescent="0.3">
      <c r="A219" s="15">
        <v>213</v>
      </c>
      <c r="B219" s="31" t="s">
        <v>86</v>
      </c>
      <c r="C219" s="28" t="s">
        <v>443</v>
      </c>
      <c r="D219" s="28" t="s">
        <v>444</v>
      </c>
      <c r="E219" s="28" t="s">
        <v>445</v>
      </c>
      <c r="F219" s="28">
        <v>2018</v>
      </c>
      <c r="G219" s="28">
        <v>1</v>
      </c>
      <c r="H219" s="16">
        <v>13000</v>
      </c>
      <c r="I219" s="16">
        <f>H219*G219</f>
        <v>13000</v>
      </c>
    </row>
    <row r="220" spans="1:9" x14ac:dyDescent="0.3">
      <c r="A220" s="15">
        <v>214</v>
      </c>
      <c r="B220" s="31" t="s">
        <v>86</v>
      </c>
      <c r="C220" s="28" t="s">
        <v>428</v>
      </c>
      <c r="D220" s="28" t="s">
        <v>429</v>
      </c>
      <c r="E220" s="28" t="s">
        <v>430</v>
      </c>
      <c r="F220" s="28">
        <v>2018</v>
      </c>
      <c r="G220" s="28">
        <v>1</v>
      </c>
      <c r="H220" s="16">
        <v>10000</v>
      </c>
      <c r="I220" s="16">
        <f>H220*G220</f>
        <v>10000</v>
      </c>
    </row>
    <row r="221" spans="1:9" x14ac:dyDescent="0.3">
      <c r="A221" s="15">
        <v>215</v>
      </c>
      <c r="B221" s="31" t="s">
        <v>86</v>
      </c>
      <c r="C221" s="28" t="s">
        <v>439</v>
      </c>
      <c r="D221" s="28" t="s">
        <v>440</v>
      </c>
      <c r="E221" s="28" t="s">
        <v>20</v>
      </c>
      <c r="F221" s="28">
        <v>2018</v>
      </c>
      <c r="G221" s="28">
        <v>1</v>
      </c>
      <c r="H221" s="16">
        <v>13000</v>
      </c>
      <c r="I221" s="16">
        <f>H221*G221</f>
        <v>13000</v>
      </c>
    </row>
    <row r="222" spans="1:9" x14ac:dyDescent="0.3">
      <c r="A222" s="15">
        <v>216</v>
      </c>
      <c r="B222" s="31" t="s">
        <v>86</v>
      </c>
      <c r="C222" s="28" t="s">
        <v>645</v>
      </c>
      <c r="D222" s="28" t="s">
        <v>646</v>
      </c>
      <c r="E222" s="28" t="s">
        <v>20</v>
      </c>
      <c r="F222" s="28">
        <v>2018</v>
      </c>
      <c r="G222" s="28">
        <v>1</v>
      </c>
      <c r="H222" s="16">
        <v>11000</v>
      </c>
      <c r="I222" s="16">
        <f>H222*G222</f>
        <v>11000</v>
      </c>
    </row>
    <row r="223" spans="1:9" x14ac:dyDescent="0.3">
      <c r="A223" s="15">
        <v>217</v>
      </c>
      <c r="B223" s="31" t="s">
        <v>86</v>
      </c>
      <c r="C223" s="28" t="s">
        <v>476</v>
      </c>
      <c r="D223" s="28" t="s">
        <v>477</v>
      </c>
      <c r="E223" s="28" t="s">
        <v>352</v>
      </c>
      <c r="F223" s="28">
        <v>2018</v>
      </c>
      <c r="G223" s="28">
        <v>1</v>
      </c>
      <c r="H223" s="16">
        <v>10000</v>
      </c>
      <c r="I223" s="16">
        <f>H223*G223</f>
        <v>10000</v>
      </c>
    </row>
    <row r="224" spans="1:9" x14ac:dyDescent="0.3">
      <c r="A224" s="15">
        <v>218</v>
      </c>
      <c r="B224" s="31" t="s">
        <v>86</v>
      </c>
      <c r="C224" s="28" t="s">
        <v>350</v>
      </c>
      <c r="D224" s="28" t="s">
        <v>351</v>
      </c>
      <c r="E224" s="28" t="s">
        <v>352</v>
      </c>
      <c r="F224" s="28">
        <v>2018</v>
      </c>
      <c r="G224" s="28">
        <v>1</v>
      </c>
      <c r="H224" s="16">
        <v>12000</v>
      </c>
      <c r="I224" s="16">
        <f>H224*G224</f>
        <v>12000</v>
      </c>
    </row>
    <row r="225" spans="1:9" x14ac:dyDescent="0.3">
      <c r="A225" s="15">
        <v>219</v>
      </c>
      <c r="B225" s="31" t="s">
        <v>86</v>
      </c>
      <c r="C225" s="28" t="s">
        <v>589</v>
      </c>
      <c r="D225" s="28" t="s">
        <v>590</v>
      </c>
      <c r="E225" s="28" t="s">
        <v>591</v>
      </c>
      <c r="F225" s="28">
        <v>2018</v>
      </c>
      <c r="G225" s="28">
        <v>1</v>
      </c>
      <c r="H225" s="16">
        <v>12000</v>
      </c>
      <c r="I225" s="16">
        <f>H225*G225</f>
        <v>12000</v>
      </c>
    </row>
    <row r="226" spans="1:9" x14ac:dyDescent="0.3">
      <c r="A226" s="15">
        <v>220</v>
      </c>
      <c r="B226" s="31" t="s">
        <v>86</v>
      </c>
      <c r="C226" s="28" t="s">
        <v>592</v>
      </c>
      <c r="D226" s="28" t="s">
        <v>590</v>
      </c>
      <c r="E226" s="28" t="s">
        <v>591</v>
      </c>
      <c r="F226" s="28">
        <v>2018</v>
      </c>
      <c r="G226" s="28">
        <v>1</v>
      </c>
      <c r="H226" s="16">
        <v>12000</v>
      </c>
      <c r="I226" s="16">
        <f>H226*G226</f>
        <v>12000</v>
      </c>
    </row>
    <row r="227" spans="1:9" x14ac:dyDescent="0.3">
      <c r="A227" s="15">
        <v>221</v>
      </c>
      <c r="B227" s="31" t="s">
        <v>86</v>
      </c>
      <c r="C227" s="28" t="s">
        <v>714</v>
      </c>
      <c r="D227" s="28" t="s">
        <v>715</v>
      </c>
      <c r="E227" s="28" t="s">
        <v>716</v>
      </c>
      <c r="F227" s="28">
        <v>2018</v>
      </c>
      <c r="G227" s="28">
        <v>1</v>
      </c>
      <c r="H227" s="16">
        <v>16000</v>
      </c>
      <c r="I227" s="16">
        <f>H227*G227</f>
        <v>16000</v>
      </c>
    </row>
    <row r="228" spans="1:9" x14ac:dyDescent="0.3">
      <c r="A228" s="15">
        <v>222</v>
      </c>
      <c r="B228" s="31" t="s">
        <v>86</v>
      </c>
      <c r="C228" s="28" t="s">
        <v>457</v>
      </c>
      <c r="D228" s="28" t="s">
        <v>458</v>
      </c>
      <c r="E228" s="28" t="s">
        <v>459</v>
      </c>
      <c r="F228" s="28">
        <v>2018</v>
      </c>
      <c r="G228" s="28">
        <v>1</v>
      </c>
      <c r="H228" s="16">
        <v>9500</v>
      </c>
      <c r="I228" s="16">
        <f>H228*G228</f>
        <v>9500</v>
      </c>
    </row>
    <row r="229" spans="1:9" x14ac:dyDescent="0.3">
      <c r="A229" s="15">
        <v>223</v>
      </c>
      <c r="B229" s="31" t="s">
        <v>86</v>
      </c>
      <c r="C229" s="28" t="s">
        <v>556</v>
      </c>
      <c r="D229" s="28" t="s">
        <v>557</v>
      </c>
      <c r="E229" s="28" t="s">
        <v>558</v>
      </c>
      <c r="F229" s="28">
        <v>2018</v>
      </c>
      <c r="G229" s="28">
        <v>1</v>
      </c>
      <c r="H229" s="16">
        <v>10000</v>
      </c>
      <c r="I229" s="16">
        <f>H229*G229</f>
        <v>10000</v>
      </c>
    </row>
    <row r="230" spans="1:9" x14ac:dyDescent="0.3">
      <c r="A230" s="15">
        <v>224</v>
      </c>
      <c r="B230" s="31" t="s">
        <v>86</v>
      </c>
      <c r="C230" s="28" t="s">
        <v>640</v>
      </c>
      <c r="D230" s="28" t="s">
        <v>641</v>
      </c>
      <c r="E230" s="28" t="s">
        <v>7</v>
      </c>
      <c r="F230" s="28">
        <v>2018</v>
      </c>
      <c r="G230" s="28">
        <v>1</v>
      </c>
      <c r="H230" s="16">
        <v>8000</v>
      </c>
      <c r="I230" s="16">
        <f>H230*G230</f>
        <v>8000</v>
      </c>
    </row>
    <row r="231" spans="1:9" x14ac:dyDescent="0.3">
      <c r="A231" s="15">
        <v>225</v>
      </c>
      <c r="B231" s="31" t="s">
        <v>86</v>
      </c>
      <c r="C231" s="28" t="s">
        <v>480</v>
      </c>
      <c r="D231" s="28" t="s">
        <v>481</v>
      </c>
      <c r="E231" s="28" t="s">
        <v>7</v>
      </c>
      <c r="F231" s="28">
        <v>2018</v>
      </c>
      <c r="G231" s="28">
        <v>1</v>
      </c>
      <c r="H231" s="16">
        <v>13500</v>
      </c>
      <c r="I231" s="16">
        <f>H231*G231</f>
        <v>13500</v>
      </c>
    </row>
    <row r="232" spans="1:9" x14ac:dyDescent="0.3">
      <c r="A232" s="15">
        <v>226</v>
      </c>
      <c r="B232" s="31" t="s">
        <v>86</v>
      </c>
      <c r="C232" s="28" t="s">
        <v>642</v>
      </c>
      <c r="D232" s="28" t="s">
        <v>639</v>
      </c>
      <c r="E232" s="28" t="s">
        <v>7</v>
      </c>
      <c r="F232" s="28">
        <v>2018</v>
      </c>
      <c r="G232" s="28">
        <v>1</v>
      </c>
      <c r="H232" s="16">
        <v>8000</v>
      </c>
      <c r="I232" s="16">
        <f>H232*G232</f>
        <v>8000</v>
      </c>
    </row>
    <row r="233" spans="1:9" x14ac:dyDescent="0.3">
      <c r="A233" s="15">
        <v>227</v>
      </c>
      <c r="B233" s="31" t="s">
        <v>86</v>
      </c>
      <c r="C233" s="28" t="s">
        <v>638</v>
      </c>
      <c r="D233" s="28" t="s">
        <v>639</v>
      </c>
      <c r="E233" s="28" t="s">
        <v>7</v>
      </c>
      <c r="F233" s="28">
        <v>2018</v>
      </c>
      <c r="G233" s="28">
        <v>1</v>
      </c>
      <c r="H233" s="16">
        <v>8000</v>
      </c>
      <c r="I233" s="16">
        <f>H233*G233</f>
        <v>8000</v>
      </c>
    </row>
    <row r="234" spans="1:9" x14ac:dyDescent="0.3">
      <c r="A234" s="15">
        <v>228</v>
      </c>
      <c r="B234" s="31" t="s">
        <v>86</v>
      </c>
      <c r="C234" s="28" t="s">
        <v>374</v>
      </c>
      <c r="D234" s="28" t="s">
        <v>59</v>
      </c>
      <c r="E234" s="28" t="s">
        <v>37</v>
      </c>
      <c r="F234" s="28">
        <v>2018</v>
      </c>
      <c r="G234" s="28">
        <v>1</v>
      </c>
      <c r="H234" s="16">
        <v>11000</v>
      </c>
      <c r="I234" s="16">
        <f>H234*G234</f>
        <v>11000</v>
      </c>
    </row>
    <row r="235" spans="1:9" x14ac:dyDescent="0.3">
      <c r="A235" s="15">
        <v>229</v>
      </c>
      <c r="B235" s="31" t="s">
        <v>86</v>
      </c>
      <c r="C235" s="28" t="s">
        <v>634</v>
      </c>
      <c r="D235" s="28" t="s">
        <v>635</v>
      </c>
      <c r="E235" s="28" t="s">
        <v>6</v>
      </c>
      <c r="F235" s="28">
        <v>2018</v>
      </c>
      <c r="G235" s="28">
        <v>1</v>
      </c>
      <c r="H235" s="16">
        <v>15000</v>
      </c>
      <c r="I235" s="16">
        <f>H235*G235</f>
        <v>15000</v>
      </c>
    </row>
    <row r="236" spans="1:9" x14ac:dyDescent="0.3">
      <c r="A236" s="15">
        <v>230</v>
      </c>
      <c r="B236" s="31" t="s">
        <v>86</v>
      </c>
      <c r="C236" s="28" t="s">
        <v>368</v>
      </c>
      <c r="D236" s="28" t="s">
        <v>369</v>
      </c>
      <c r="E236" s="28" t="s">
        <v>370</v>
      </c>
      <c r="F236" s="28">
        <v>2018</v>
      </c>
      <c r="G236" s="28">
        <v>1</v>
      </c>
      <c r="H236" s="16">
        <v>12500</v>
      </c>
      <c r="I236" s="16">
        <f>H236*G236</f>
        <v>12500</v>
      </c>
    </row>
    <row r="237" spans="1:9" x14ac:dyDescent="0.3">
      <c r="A237" s="15">
        <v>231</v>
      </c>
      <c r="B237" s="31" t="s">
        <v>86</v>
      </c>
      <c r="C237" s="28" t="s">
        <v>360</v>
      </c>
      <c r="D237" s="28" t="s">
        <v>361</v>
      </c>
      <c r="E237" s="28" t="s">
        <v>21</v>
      </c>
      <c r="F237" s="28">
        <v>2018</v>
      </c>
      <c r="G237" s="28">
        <v>1</v>
      </c>
      <c r="H237" s="16">
        <v>12000</v>
      </c>
      <c r="I237" s="16">
        <f>H237*G237</f>
        <v>12000</v>
      </c>
    </row>
    <row r="238" spans="1:9" x14ac:dyDescent="0.3">
      <c r="A238" s="15">
        <v>232</v>
      </c>
      <c r="B238" s="31" t="s">
        <v>86</v>
      </c>
      <c r="C238" s="28" t="s">
        <v>712</v>
      </c>
      <c r="D238" s="28" t="s">
        <v>713</v>
      </c>
      <c r="E238" s="28" t="s">
        <v>5</v>
      </c>
      <c r="F238" s="28">
        <v>2018</v>
      </c>
      <c r="G238" s="28">
        <v>1</v>
      </c>
      <c r="H238" s="16">
        <v>13000</v>
      </c>
      <c r="I238" s="16">
        <f>H238*G238</f>
        <v>13000</v>
      </c>
    </row>
    <row r="239" spans="1:9" x14ac:dyDescent="0.3">
      <c r="A239" s="15">
        <v>233</v>
      </c>
      <c r="B239" s="31" t="s">
        <v>86</v>
      </c>
      <c r="C239" s="28" t="s">
        <v>404</v>
      </c>
      <c r="D239" s="28" t="s">
        <v>405</v>
      </c>
      <c r="E239" s="28" t="s">
        <v>5</v>
      </c>
      <c r="F239" s="28">
        <v>2018</v>
      </c>
      <c r="G239" s="28">
        <v>1</v>
      </c>
      <c r="H239" s="16">
        <v>13000</v>
      </c>
      <c r="I239" s="16">
        <f>H239*G239</f>
        <v>13000</v>
      </c>
    </row>
    <row r="240" spans="1:9" x14ac:dyDescent="0.3">
      <c r="A240" s="15">
        <v>234</v>
      </c>
      <c r="B240" s="31" t="s">
        <v>86</v>
      </c>
      <c r="C240" s="28" t="s">
        <v>446</v>
      </c>
      <c r="D240" s="28" t="s">
        <v>447</v>
      </c>
      <c r="E240" s="28" t="s">
        <v>57</v>
      </c>
      <c r="F240" s="28">
        <v>2018</v>
      </c>
      <c r="G240" s="28">
        <v>1</v>
      </c>
      <c r="H240" s="16">
        <v>9000</v>
      </c>
      <c r="I240" s="16">
        <f>H240*G240</f>
        <v>9000</v>
      </c>
    </row>
    <row r="241" spans="1:9" x14ac:dyDescent="0.3">
      <c r="A241" s="15">
        <v>235</v>
      </c>
      <c r="B241" s="31" t="s">
        <v>86</v>
      </c>
      <c r="C241" s="28" t="s">
        <v>394</v>
      </c>
      <c r="D241" s="28" t="s">
        <v>395</v>
      </c>
      <c r="E241" s="28" t="s">
        <v>91</v>
      </c>
      <c r="F241" s="28">
        <v>2018</v>
      </c>
      <c r="G241" s="28">
        <v>1</v>
      </c>
      <c r="H241" s="16">
        <v>12000</v>
      </c>
      <c r="I241" s="16">
        <f>H241*G241</f>
        <v>12000</v>
      </c>
    </row>
    <row r="242" spans="1:9" x14ac:dyDescent="0.3">
      <c r="A242" s="15">
        <v>236</v>
      </c>
      <c r="B242" s="31" t="s">
        <v>86</v>
      </c>
      <c r="C242" s="28" t="s">
        <v>406</v>
      </c>
      <c r="D242" s="28" t="s">
        <v>407</v>
      </c>
      <c r="E242" s="28" t="s">
        <v>13</v>
      </c>
      <c r="F242" s="28">
        <v>2018</v>
      </c>
      <c r="G242" s="28">
        <v>1</v>
      </c>
      <c r="H242" s="16">
        <v>12000</v>
      </c>
      <c r="I242" s="16">
        <f>H242*G242</f>
        <v>12000</v>
      </c>
    </row>
    <row r="243" spans="1:9" x14ac:dyDescent="0.3">
      <c r="A243" s="15">
        <v>237</v>
      </c>
      <c r="B243" s="31" t="s">
        <v>86</v>
      </c>
      <c r="C243" s="28" t="s">
        <v>478</v>
      </c>
      <c r="D243" s="28" t="s">
        <v>479</v>
      </c>
      <c r="E243" s="28" t="s">
        <v>13</v>
      </c>
      <c r="F243" s="28">
        <v>2018</v>
      </c>
      <c r="G243" s="28">
        <v>1</v>
      </c>
      <c r="H243" s="16">
        <v>11000</v>
      </c>
      <c r="I243" s="16">
        <f>H243*G243</f>
        <v>11000</v>
      </c>
    </row>
    <row r="244" spans="1:9" x14ac:dyDescent="0.3">
      <c r="A244" s="15">
        <v>238</v>
      </c>
      <c r="B244" s="31" t="s">
        <v>86</v>
      </c>
      <c r="C244" s="28" t="s">
        <v>383</v>
      </c>
      <c r="D244" s="28" t="s">
        <v>384</v>
      </c>
      <c r="E244" s="28" t="s">
        <v>38</v>
      </c>
      <c r="F244" s="28">
        <v>2018</v>
      </c>
      <c r="G244" s="28">
        <v>1</v>
      </c>
      <c r="H244" s="16">
        <v>12000</v>
      </c>
      <c r="I244" s="16">
        <f>H244*G244</f>
        <v>12000</v>
      </c>
    </row>
    <row r="245" spans="1:9" x14ac:dyDescent="0.3">
      <c r="A245" s="15">
        <v>239</v>
      </c>
      <c r="B245" s="31" t="s">
        <v>86</v>
      </c>
      <c r="C245" s="28" t="s">
        <v>366</v>
      </c>
      <c r="D245" s="28" t="s">
        <v>367</v>
      </c>
      <c r="E245" s="28" t="s">
        <v>38</v>
      </c>
      <c r="F245" s="28">
        <v>2018</v>
      </c>
      <c r="G245" s="28">
        <v>1</v>
      </c>
      <c r="H245" s="16">
        <v>12000</v>
      </c>
      <c r="I245" s="16">
        <f>H245*G245</f>
        <v>12000</v>
      </c>
    </row>
    <row r="246" spans="1:9" x14ac:dyDescent="0.3">
      <c r="A246" s="15">
        <v>240</v>
      </c>
      <c r="B246" s="31" t="s">
        <v>86</v>
      </c>
      <c r="C246" s="28" t="s">
        <v>658</v>
      </c>
      <c r="D246" s="28" t="s">
        <v>659</v>
      </c>
      <c r="E246" s="28" t="s">
        <v>141</v>
      </c>
      <c r="F246" s="28">
        <v>2018</v>
      </c>
      <c r="G246" s="28">
        <v>1</v>
      </c>
      <c r="H246" s="16">
        <v>13000</v>
      </c>
      <c r="I246" s="16">
        <f>H246*G246</f>
        <v>13000</v>
      </c>
    </row>
    <row r="247" spans="1:9" x14ac:dyDescent="0.3">
      <c r="A247" s="15">
        <v>241</v>
      </c>
      <c r="B247" s="31" t="s">
        <v>86</v>
      </c>
      <c r="C247" s="28" t="s">
        <v>469</v>
      </c>
      <c r="D247" s="28" t="s">
        <v>470</v>
      </c>
      <c r="E247" s="28" t="s">
        <v>141</v>
      </c>
      <c r="F247" s="28">
        <v>2018</v>
      </c>
      <c r="G247" s="28">
        <v>1</v>
      </c>
      <c r="H247" s="16">
        <v>12000</v>
      </c>
      <c r="I247" s="16">
        <f>H247*G247</f>
        <v>12000</v>
      </c>
    </row>
    <row r="248" spans="1:9" x14ac:dyDescent="0.3">
      <c r="A248" s="15">
        <v>242</v>
      </c>
      <c r="B248" s="31" t="s">
        <v>86</v>
      </c>
      <c r="C248" s="28" t="s">
        <v>417</v>
      </c>
      <c r="D248" s="28" t="s">
        <v>418</v>
      </c>
      <c r="E248" s="28" t="s">
        <v>419</v>
      </c>
      <c r="F248" s="28">
        <v>2017</v>
      </c>
      <c r="G248" s="28">
        <v>1</v>
      </c>
      <c r="H248" s="16">
        <v>10500</v>
      </c>
      <c r="I248" s="16">
        <f>H248*G248</f>
        <v>10500</v>
      </c>
    </row>
    <row r="249" spans="1:9" x14ac:dyDescent="0.3">
      <c r="A249" s="15">
        <v>243</v>
      </c>
      <c r="B249" s="31" t="s">
        <v>86</v>
      </c>
      <c r="C249" s="28" t="s">
        <v>396</v>
      </c>
      <c r="D249" s="28" t="s">
        <v>397</v>
      </c>
      <c r="E249" s="28" t="s">
        <v>398</v>
      </c>
      <c r="F249" s="28">
        <v>2018</v>
      </c>
      <c r="G249" s="28">
        <v>1</v>
      </c>
      <c r="H249" s="16">
        <v>12000</v>
      </c>
      <c r="I249" s="16">
        <f>H249*G249</f>
        <v>12000</v>
      </c>
    </row>
    <row r="250" spans="1:9" x14ac:dyDescent="0.3">
      <c r="A250" s="15">
        <v>244</v>
      </c>
      <c r="B250" s="31" t="s">
        <v>86</v>
      </c>
      <c r="C250" s="28" t="s">
        <v>597</v>
      </c>
      <c r="D250" s="28" t="s">
        <v>598</v>
      </c>
      <c r="E250" s="28" t="s">
        <v>599</v>
      </c>
      <c r="F250" s="28">
        <v>2018</v>
      </c>
      <c r="G250" s="28">
        <v>1</v>
      </c>
      <c r="H250" s="16">
        <v>10500</v>
      </c>
      <c r="I250" s="16">
        <f>H250*G250</f>
        <v>10500</v>
      </c>
    </row>
    <row r="251" spans="1:9" x14ac:dyDescent="0.3">
      <c r="A251" s="15">
        <v>245</v>
      </c>
      <c r="B251" s="31" t="s">
        <v>86</v>
      </c>
      <c r="C251" s="28" t="s">
        <v>600</v>
      </c>
      <c r="D251" s="28" t="s">
        <v>601</v>
      </c>
      <c r="E251" s="28" t="s">
        <v>25</v>
      </c>
      <c r="F251" s="28">
        <v>2018</v>
      </c>
      <c r="G251" s="28">
        <v>1</v>
      </c>
      <c r="H251" s="16">
        <v>11000</v>
      </c>
      <c r="I251" s="16">
        <f>H251*G251</f>
        <v>11000</v>
      </c>
    </row>
    <row r="252" spans="1:9" x14ac:dyDescent="0.3">
      <c r="A252" s="15">
        <v>246</v>
      </c>
      <c r="B252" s="31" t="s">
        <v>86</v>
      </c>
      <c r="C252" s="28" t="s">
        <v>544</v>
      </c>
      <c r="D252" s="28" t="s">
        <v>545</v>
      </c>
      <c r="E252" s="28" t="s">
        <v>39</v>
      </c>
      <c r="F252" s="28">
        <v>2018</v>
      </c>
      <c r="G252" s="28">
        <v>1</v>
      </c>
      <c r="H252" s="16">
        <v>12000</v>
      </c>
      <c r="I252" s="16">
        <f>H252*G252</f>
        <v>12000</v>
      </c>
    </row>
    <row r="253" spans="1:9" x14ac:dyDescent="0.3">
      <c r="A253" s="15">
        <v>247</v>
      </c>
      <c r="B253" s="31" t="s">
        <v>86</v>
      </c>
      <c r="C253" s="28" t="s">
        <v>626</v>
      </c>
      <c r="D253" s="28" t="s">
        <v>627</v>
      </c>
      <c r="E253" s="28" t="s">
        <v>56</v>
      </c>
      <c r="F253" s="28">
        <v>2018</v>
      </c>
      <c r="G253" s="28">
        <v>1</v>
      </c>
      <c r="H253" s="16">
        <v>13000</v>
      </c>
      <c r="I253" s="16">
        <f>H253*G253</f>
        <v>13000</v>
      </c>
    </row>
    <row r="254" spans="1:9" x14ac:dyDescent="0.3">
      <c r="A254" s="15">
        <v>248</v>
      </c>
      <c r="B254" s="31" t="s">
        <v>86</v>
      </c>
      <c r="C254" s="28" t="s">
        <v>490</v>
      </c>
      <c r="D254" s="28" t="s">
        <v>491</v>
      </c>
      <c r="E254" s="28" t="s">
        <v>486</v>
      </c>
      <c r="F254" s="28">
        <v>2018</v>
      </c>
      <c r="G254" s="28">
        <v>1</v>
      </c>
      <c r="H254" s="16">
        <v>13000</v>
      </c>
      <c r="I254" s="16">
        <f>H254*G254</f>
        <v>13000</v>
      </c>
    </row>
    <row r="255" spans="1:9" x14ac:dyDescent="0.3">
      <c r="A255" s="15">
        <v>249</v>
      </c>
      <c r="B255" s="31" t="s">
        <v>86</v>
      </c>
      <c r="C255" s="28" t="s">
        <v>655</v>
      </c>
      <c r="D255" s="28" t="s">
        <v>491</v>
      </c>
      <c r="E255" s="28" t="s">
        <v>486</v>
      </c>
      <c r="F255" s="28">
        <v>2018</v>
      </c>
      <c r="G255" s="28">
        <v>1</v>
      </c>
      <c r="H255" s="16">
        <v>13000</v>
      </c>
      <c r="I255" s="16">
        <f>H255*G255</f>
        <v>13000</v>
      </c>
    </row>
    <row r="256" spans="1:9" x14ac:dyDescent="0.3">
      <c r="A256" s="15">
        <v>250</v>
      </c>
      <c r="B256" s="31" t="s">
        <v>86</v>
      </c>
      <c r="C256" s="28" t="s">
        <v>484</v>
      </c>
      <c r="D256" s="28" t="s">
        <v>485</v>
      </c>
      <c r="E256" s="28" t="s">
        <v>486</v>
      </c>
      <c r="F256" s="28">
        <v>2018</v>
      </c>
      <c r="G256" s="28">
        <v>1</v>
      </c>
      <c r="H256" s="16">
        <v>10000</v>
      </c>
      <c r="I256" s="16">
        <f>H256*G256</f>
        <v>10000</v>
      </c>
    </row>
    <row r="257" spans="1:9" x14ac:dyDescent="0.3">
      <c r="A257" s="15">
        <v>251</v>
      </c>
      <c r="B257" s="31" t="s">
        <v>86</v>
      </c>
      <c r="C257" s="28" t="s">
        <v>572</v>
      </c>
      <c r="D257" s="28" t="s">
        <v>573</v>
      </c>
      <c r="E257" s="28" t="s">
        <v>401</v>
      </c>
      <c r="F257" s="28">
        <v>2018</v>
      </c>
      <c r="G257" s="28">
        <v>1</v>
      </c>
      <c r="H257" s="16">
        <v>13900</v>
      </c>
      <c r="I257" s="16">
        <f>H257*G257</f>
        <v>13900</v>
      </c>
    </row>
    <row r="258" spans="1:9" x14ac:dyDescent="0.3">
      <c r="A258" s="15">
        <v>252</v>
      </c>
      <c r="B258" s="31" t="s">
        <v>86</v>
      </c>
      <c r="C258" s="28" t="s">
        <v>399</v>
      </c>
      <c r="D258" s="28" t="s">
        <v>400</v>
      </c>
      <c r="E258" s="28" t="s">
        <v>401</v>
      </c>
      <c r="F258" s="28">
        <v>2018</v>
      </c>
      <c r="G258" s="28">
        <v>1</v>
      </c>
      <c r="H258" s="16">
        <v>12900</v>
      </c>
      <c r="I258" s="16">
        <f>H258*G258</f>
        <v>12900</v>
      </c>
    </row>
    <row r="259" spans="1:9" x14ac:dyDescent="0.3">
      <c r="A259" s="15">
        <v>253</v>
      </c>
      <c r="B259" s="31" t="s">
        <v>86</v>
      </c>
      <c r="C259" s="28" t="s">
        <v>505</v>
      </c>
      <c r="D259" s="28" t="s">
        <v>506</v>
      </c>
      <c r="E259" s="28" t="s">
        <v>507</v>
      </c>
      <c r="F259" s="28">
        <v>2018</v>
      </c>
      <c r="G259" s="28">
        <v>1</v>
      </c>
      <c r="H259" s="16">
        <v>10000</v>
      </c>
      <c r="I259" s="16">
        <f>H259*G259</f>
        <v>10000</v>
      </c>
    </row>
    <row r="260" spans="1:9" x14ac:dyDescent="0.3">
      <c r="A260" s="15">
        <v>254</v>
      </c>
      <c r="B260" s="31" t="s">
        <v>86</v>
      </c>
      <c r="C260" s="28" t="s">
        <v>448</v>
      </c>
      <c r="D260" s="28" t="s">
        <v>44</v>
      </c>
      <c r="E260" s="28" t="s">
        <v>449</v>
      </c>
      <c r="F260" s="28">
        <v>2018</v>
      </c>
      <c r="G260" s="28">
        <v>1</v>
      </c>
      <c r="H260" s="16">
        <v>12000</v>
      </c>
      <c r="I260" s="16">
        <f>H260*G260</f>
        <v>12000</v>
      </c>
    </row>
    <row r="261" spans="1:9" x14ac:dyDescent="0.3">
      <c r="A261" s="15">
        <v>255</v>
      </c>
      <c r="B261" s="31" t="s">
        <v>86</v>
      </c>
      <c r="C261" s="28" t="s">
        <v>605</v>
      </c>
      <c r="D261" s="28" t="s">
        <v>606</v>
      </c>
      <c r="E261" s="28" t="s">
        <v>607</v>
      </c>
      <c r="F261" s="28">
        <v>2018</v>
      </c>
      <c r="G261" s="28">
        <v>1</v>
      </c>
      <c r="H261" s="16">
        <v>14000</v>
      </c>
      <c r="I261" s="16">
        <f>H261*G261</f>
        <v>14000</v>
      </c>
    </row>
    <row r="262" spans="1:9" x14ac:dyDescent="0.3">
      <c r="A262" s="15">
        <v>256</v>
      </c>
      <c r="B262" s="31" t="s">
        <v>86</v>
      </c>
      <c r="C262" s="28" t="s">
        <v>669</v>
      </c>
      <c r="D262" s="28" t="s">
        <v>670</v>
      </c>
      <c r="E262" s="28" t="s">
        <v>604</v>
      </c>
      <c r="F262" s="28">
        <v>2018</v>
      </c>
      <c r="G262" s="28">
        <v>1</v>
      </c>
      <c r="H262" s="16">
        <v>9500</v>
      </c>
      <c r="I262" s="16">
        <f>H262*G262</f>
        <v>9500</v>
      </c>
    </row>
    <row r="263" spans="1:9" x14ac:dyDescent="0.3">
      <c r="A263" s="15">
        <v>257</v>
      </c>
      <c r="B263" s="31" t="s">
        <v>86</v>
      </c>
      <c r="C263" s="28" t="s">
        <v>602</v>
      </c>
      <c r="D263" s="28" t="s">
        <v>603</v>
      </c>
      <c r="E263" s="28" t="s">
        <v>604</v>
      </c>
      <c r="F263" s="28">
        <v>2018</v>
      </c>
      <c r="G263" s="28">
        <v>1</v>
      </c>
      <c r="H263" s="16">
        <v>9000</v>
      </c>
      <c r="I263" s="16">
        <f>H263*G263</f>
        <v>9000</v>
      </c>
    </row>
    <row r="264" spans="1:9" x14ac:dyDescent="0.3">
      <c r="A264" s="15">
        <v>258</v>
      </c>
      <c r="B264" s="31" t="s">
        <v>86</v>
      </c>
      <c r="C264" s="28" t="s">
        <v>462</v>
      </c>
      <c r="D264" s="28" t="s">
        <v>463</v>
      </c>
      <c r="E264" s="28" t="s">
        <v>14</v>
      </c>
      <c r="F264" s="28">
        <v>2018</v>
      </c>
      <c r="G264" s="28">
        <v>1</v>
      </c>
      <c r="H264" s="16">
        <v>12000</v>
      </c>
      <c r="I264" s="16">
        <f>H264*G264</f>
        <v>12000</v>
      </c>
    </row>
    <row r="265" spans="1:9" x14ac:dyDescent="0.3">
      <c r="A265" s="15">
        <v>259</v>
      </c>
      <c r="B265" s="31" t="s">
        <v>86</v>
      </c>
      <c r="C265" s="28" t="s">
        <v>551</v>
      </c>
      <c r="D265" s="28" t="s">
        <v>552</v>
      </c>
      <c r="E265" s="28" t="s">
        <v>14</v>
      </c>
      <c r="F265" s="28">
        <v>2018</v>
      </c>
      <c r="G265" s="28">
        <v>1</v>
      </c>
      <c r="H265" s="16">
        <v>14000</v>
      </c>
      <c r="I265" s="16">
        <f>H265*G265</f>
        <v>14000</v>
      </c>
    </row>
    <row r="266" spans="1:9" x14ac:dyDescent="0.3">
      <c r="A266" s="15">
        <v>260</v>
      </c>
      <c r="B266" s="31" t="s">
        <v>86</v>
      </c>
      <c r="C266" s="28" t="s">
        <v>535</v>
      </c>
      <c r="D266" s="28" t="s">
        <v>536</v>
      </c>
      <c r="E266" s="28" t="s">
        <v>433</v>
      </c>
      <c r="F266" s="28">
        <v>2018</v>
      </c>
      <c r="G266" s="28">
        <v>1</v>
      </c>
      <c r="H266" s="16">
        <v>11800</v>
      </c>
      <c r="I266" s="16">
        <f>H266*G266</f>
        <v>11800</v>
      </c>
    </row>
    <row r="267" spans="1:9" x14ac:dyDescent="0.3">
      <c r="A267" s="15">
        <v>261</v>
      </c>
      <c r="B267" s="31" t="s">
        <v>86</v>
      </c>
      <c r="C267" s="28" t="s">
        <v>533</v>
      </c>
      <c r="D267" s="28" t="s">
        <v>534</v>
      </c>
      <c r="E267" s="28" t="s">
        <v>433</v>
      </c>
      <c r="F267" s="28">
        <v>2018</v>
      </c>
      <c r="G267" s="28">
        <v>1</v>
      </c>
      <c r="H267" s="16">
        <v>11800</v>
      </c>
      <c r="I267" s="16">
        <f>H267*G267</f>
        <v>11800</v>
      </c>
    </row>
    <row r="268" spans="1:9" x14ac:dyDescent="0.3">
      <c r="A268" s="15">
        <v>262</v>
      </c>
      <c r="B268" s="31" t="s">
        <v>86</v>
      </c>
      <c r="C268" s="28" t="s">
        <v>431</v>
      </c>
      <c r="D268" s="28" t="s">
        <v>432</v>
      </c>
      <c r="E268" s="28" t="s">
        <v>433</v>
      </c>
      <c r="F268" s="28">
        <v>2018</v>
      </c>
      <c r="G268" s="28">
        <v>1</v>
      </c>
      <c r="H268" s="16">
        <v>11800</v>
      </c>
      <c r="I268" s="16">
        <f>H268*G268</f>
        <v>11800</v>
      </c>
    </row>
    <row r="269" spans="1:9" x14ac:dyDescent="0.3">
      <c r="A269" s="15">
        <v>263</v>
      </c>
      <c r="B269" s="31" t="s">
        <v>86</v>
      </c>
      <c r="C269" s="28" t="s">
        <v>678</v>
      </c>
      <c r="D269" s="28" t="s">
        <v>679</v>
      </c>
      <c r="E269" s="28" t="s">
        <v>93</v>
      </c>
      <c r="F269" s="28">
        <v>2018</v>
      </c>
      <c r="G269" s="28">
        <v>1</v>
      </c>
      <c r="H269" s="16">
        <v>10000</v>
      </c>
      <c r="I269" s="16">
        <f>H269*G269</f>
        <v>10000</v>
      </c>
    </row>
    <row r="270" spans="1:9" x14ac:dyDescent="0.3">
      <c r="A270" s="15">
        <v>264</v>
      </c>
      <c r="B270" s="31" t="s">
        <v>86</v>
      </c>
      <c r="C270" s="28" t="s">
        <v>719</v>
      </c>
      <c r="D270" s="28" t="s">
        <v>720</v>
      </c>
      <c r="E270" s="28" t="s">
        <v>12</v>
      </c>
      <c r="F270" s="28">
        <v>2018</v>
      </c>
      <c r="G270" s="28">
        <v>1</v>
      </c>
      <c r="H270" s="16">
        <v>13000</v>
      </c>
      <c r="I270" s="16">
        <f>H270*G270</f>
        <v>13000</v>
      </c>
    </row>
    <row r="271" spans="1:9" x14ac:dyDescent="0.3">
      <c r="A271" s="15">
        <v>265</v>
      </c>
      <c r="B271" s="31" t="s">
        <v>86</v>
      </c>
      <c r="C271" s="28" t="s">
        <v>725</v>
      </c>
      <c r="D271" s="28" t="s">
        <v>726</v>
      </c>
      <c r="E271" s="28" t="s">
        <v>12</v>
      </c>
      <c r="F271" s="28">
        <v>2018</v>
      </c>
      <c r="G271" s="28">
        <v>1</v>
      </c>
      <c r="H271" s="16">
        <v>12000</v>
      </c>
      <c r="I271" s="16">
        <f>H271*G271</f>
        <v>12000</v>
      </c>
    </row>
    <row r="272" spans="1:9" x14ac:dyDescent="0.3">
      <c r="A272" s="15">
        <v>266</v>
      </c>
      <c r="B272" s="31" t="s">
        <v>86</v>
      </c>
      <c r="C272" s="28" t="s">
        <v>673</v>
      </c>
      <c r="D272" s="28" t="s">
        <v>674</v>
      </c>
      <c r="E272" s="28" t="s">
        <v>675</v>
      </c>
      <c r="F272" s="28">
        <v>2018</v>
      </c>
      <c r="G272" s="28">
        <v>1</v>
      </c>
      <c r="H272" s="16">
        <v>12000</v>
      </c>
      <c r="I272" s="16">
        <f>H272*G272</f>
        <v>12000</v>
      </c>
    </row>
    <row r="273" spans="1:9" x14ac:dyDescent="0.3">
      <c r="A273" s="15">
        <v>267</v>
      </c>
      <c r="B273" s="31" t="s">
        <v>86</v>
      </c>
      <c r="C273" s="28" t="s">
        <v>362</v>
      </c>
      <c r="D273" s="28" t="s">
        <v>363</v>
      </c>
      <c r="E273" s="28" t="s">
        <v>11</v>
      </c>
      <c r="F273" s="28">
        <v>2018</v>
      </c>
      <c r="G273" s="28">
        <v>1</v>
      </c>
      <c r="H273" s="16">
        <v>12000</v>
      </c>
      <c r="I273" s="16">
        <f>H273*G273</f>
        <v>12000</v>
      </c>
    </row>
    <row r="274" spans="1:9" x14ac:dyDescent="0.3">
      <c r="A274" s="15">
        <v>268</v>
      </c>
      <c r="B274" s="31" t="s">
        <v>742</v>
      </c>
      <c r="C274" s="28" t="s">
        <v>730</v>
      </c>
      <c r="D274" s="40"/>
      <c r="E274" s="28" t="s">
        <v>731</v>
      </c>
      <c r="F274" s="44">
        <v>2018</v>
      </c>
      <c r="G274" s="45">
        <v>1</v>
      </c>
      <c r="H274" s="29">
        <v>22000</v>
      </c>
      <c r="I274" s="35">
        <f>H274</f>
        <v>22000</v>
      </c>
    </row>
    <row r="275" spans="1:9" x14ac:dyDescent="0.3">
      <c r="A275" s="15">
        <v>269</v>
      </c>
      <c r="B275" s="31" t="s">
        <v>742</v>
      </c>
      <c r="C275" s="15" t="s">
        <v>736</v>
      </c>
      <c r="D275" s="40"/>
      <c r="E275" s="15" t="s">
        <v>737</v>
      </c>
      <c r="F275" s="44">
        <v>2018</v>
      </c>
      <c r="G275" s="45">
        <v>1</v>
      </c>
      <c r="H275" s="29">
        <v>25300</v>
      </c>
      <c r="I275" s="35">
        <f>H275</f>
        <v>25300</v>
      </c>
    </row>
    <row r="276" spans="1:9" x14ac:dyDescent="0.3">
      <c r="A276" s="15">
        <v>270</v>
      </c>
      <c r="B276" s="31" t="s">
        <v>742</v>
      </c>
      <c r="C276" s="15" t="s">
        <v>739</v>
      </c>
      <c r="D276" s="40"/>
      <c r="E276" s="15" t="s">
        <v>740</v>
      </c>
      <c r="F276" s="44">
        <v>2018</v>
      </c>
      <c r="G276" s="45">
        <v>1</v>
      </c>
      <c r="H276" s="29">
        <v>25300</v>
      </c>
      <c r="I276" s="35">
        <f>H276</f>
        <v>25300</v>
      </c>
    </row>
    <row r="277" spans="1:9" x14ac:dyDescent="0.3">
      <c r="A277" s="15">
        <v>271</v>
      </c>
      <c r="B277" s="31" t="s">
        <v>742</v>
      </c>
      <c r="C277" s="15" t="s">
        <v>738</v>
      </c>
      <c r="D277" s="40"/>
      <c r="E277" s="15" t="s">
        <v>733</v>
      </c>
      <c r="F277" s="44">
        <v>2018</v>
      </c>
      <c r="G277" s="45">
        <v>1</v>
      </c>
      <c r="H277" s="29">
        <v>22000</v>
      </c>
      <c r="I277" s="35">
        <f>H277</f>
        <v>22000</v>
      </c>
    </row>
    <row r="278" spans="1:9" x14ac:dyDescent="0.3">
      <c r="A278" s="15">
        <v>272</v>
      </c>
      <c r="B278" s="31" t="s">
        <v>742</v>
      </c>
      <c r="C278" s="15" t="s">
        <v>732</v>
      </c>
      <c r="D278" s="40"/>
      <c r="E278" s="15" t="s">
        <v>733</v>
      </c>
      <c r="F278" s="44">
        <v>2017</v>
      </c>
      <c r="G278" s="45">
        <v>1</v>
      </c>
      <c r="H278" s="29">
        <v>22000</v>
      </c>
      <c r="I278" s="35">
        <f>H278</f>
        <v>22000</v>
      </c>
    </row>
    <row r="279" spans="1:9" x14ac:dyDescent="0.3">
      <c r="A279" s="15">
        <v>273</v>
      </c>
      <c r="B279" s="31" t="s">
        <v>742</v>
      </c>
      <c r="C279" s="15" t="s">
        <v>734</v>
      </c>
      <c r="D279" s="40"/>
      <c r="E279" s="15" t="s">
        <v>735</v>
      </c>
      <c r="F279" s="44">
        <v>2018</v>
      </c>
      <c r="G279" s="45">
        <v>1</v>
      </c>
      <c r="H279" s="29">
        <v>22000</v>
      </c>
      <c r="I279" s="35">
        <f>H279</f>
        <v>22000</v>
      </c>
    </row>
  </sheetData>
  <sortState ref="B7:I282">
    <sortCondition ref="E7:E282"/>
  </sortState>
  <mergeCells count="2">
    <mergeCell ref="A1:I1"/>
    <mergeCell ref="D5:F5"/>
  </mergeCells>
  <phoneticPr fontId="1" type="noConversion"/>
  <pageMargins left="0.1968503937007874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4"/>
  <sheetViews>
    <sheetView workbookViewId="0">
      <pane xSplit="1" ySplit="6" topLeftCell="B82" activePane="bottomRight" state="frozen"/>
      <selection pane="topRight" activeCell="B1" sqref="B1"/>
      <selection pane="bottomLeft" activeCell="A5" sqref="A5"/>
      <selection pane="bottomRight" activeCell="C102" sqref="C102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38" t="s">
        <v>101</v>
      </c>
      <c r="B1" s="38"/>
      <c r="C1" s="38"/>
      <c r="D1" s="38"/>
      <c r="E1" s="38"/>
      <c r="F1" s="38"/>
      <c r="G1" s="38"/>
      <c r="H1" s="38"/>
      <c r="I1" s="38"/>
    </row>
    <row r="2" spans="1:9" ht="13.5" customHeight="1" x14ac:dyDescent="0.3"/>
    <row r="3" spans="1:9" s="1" customFormat="1" x14ac:dyDescent="0.3">
      <c r="A3" s="13" t="s">
        <v>60</v>
      </c>
      <c r="B3" s="13" t="s">
        <v>84</v>
      </c>
      <c r="C3" s="13" t="s">
        <v>71</v>
      </c>
      <c r="D3" s="13" t="s">
        <v>0</v>
      </c>
      <c r="E3" s="13" t="s">
        <v>1</v>
      </c>
      <c r="F3" s="13" t="s">
        <v>2</v>
      </c>
      <c r="G3" s="13" t="s">
        <v>3</v>
      </c>
      <c r="H3" s="13" t="s">
        <v>62</v>
      </c>
      <c r="I3" s="13" t="s">
        <v>61</v>
      </c>
    </row>
    <row r="4" spans="1:9" s="1" customFormat="1" ht="17.25" thickBot="1" x14ac:dyDescent="0.35">
      <c r="A4" s="26"/>
      <c r="B4" s="26"/>
      <c r="C4" s="26" t="s">
        <v>78</v>
      </c>
      <c r="D4" s="26"/>
      <c r="E4" s="26"/>
      <c r="F4" s="26"/>
      <c r="G4" s="26">
        <f>SUM(G7:G150)</f>
        <v>96</v>
      </c>
      <c r="H4" s="26"/>
      <c r="I4" s="27">
        <f>I5+I6</f>
        <v>1443760</v>
      </c>
    </row>
    <row r="5" spans="1:9" s="1" customFormat="1" ht="17.25" thickTop="1" x14ac:dyDescent="0.3">
      <c r="A5" s="24"/>
      <c r="B5" s="30"/>
      <c r="C5" s="24" t="s">
        <v>76</v>
      </c>
      <c r="D5" s="39" t="s">
        <v>77</v>
      </c>
      <c r="E5" s="39"/>
      <c r="F5" s="39"/>
      <c r="G5" s="24"/>
      <c r="H5" s="24"/>
      <c r="I5" s="25">
        <f>G4*860</f>
        <v>82560</v>
      </c>
    </row>
    <row r="6" spans="1:9" s="1" customFormat="1" x14ac:dyDescent="0.3">
      <c r="A6" s="13"/>
      <c r="B6" s="13"/>
      <c r="C6" s="13" t="s">
        <v>75</v>
      </c>
      <c r="D6" s="13"/>
      <c r="E6" s="13"/>
      <c r="F6" s="13"/>
      <c r="G6" s="13"/>
      <c r="H6" s="13"/>
      <c r="I6" s="14">
        <f>SUM(I7:I150)</f>
        <v>1361200</v>
      </c>
    </row>
    <row r="7" spans="1:9" x14ac:dyDescent="0.3">
      <c r="A7" s="31">
        <v>1</v>
      </c>
      <c r="B7" s="31" t="s">
        <v>85</v>
      </c>
      <c r="C7" s="28" t="s">
        <v>343</v>
      </c>
      <c r="D7" s="28" t="s">
        <v>344</v>
      </c>
      <c r="E7" s="28" t="s">
        <v>9</v>
      </c>
      <c r="F7" s="28">
        <v>2018</v>
      </c>
      <c r="G7" s="28">
        <v>1</v>
      </c>
      <c r="H7" s="16">
        <v>16000</v>
      </c>
      <c r="I7" s="32">
        <f>H7*G7</f>
        <v>16000</v>
      </c>
    </row>
    <row r="8" spans="1:9" x14ac:dyDescent="0.3">
      <c r="A8" s="31">
        <v>2</v>
      </c>
      <c r="B8" s="31" t="s">
        <v>85</v>
      </c>
      <c r="C8" s="28" t="s">
        <v>169</v>
      </c>
      <c r="D8" s="28" t="s">
        <v>170</v>
      </c>
      <c r="E8" s="28" t="s">
        <v>171</v>
      </c>
      <c r="F8" s="28">
        <v>2018</v>
      </c>
      <c r="G8" s="28">
        <v>1</v>
      </c>
      <c r="H8" s="16">
        <v>15000</v>
      </c>
      <c r="I8" s="32">
        <f>H8*G8</f>
        <v>15000</v>
      </c>
    </row>
    <row r="9" spans="1:9" x14ac:dyDescent="0.3">
      <c r="A9" s="31">
        <v>3</v>
      </c>
      <c r="B9" s="31" t="s">
        <v>85</v>
      </c>
      <c r="C9" s="28" t="s">
        <v>136</v>
      </c>
      <c r="D9" s="28" t="s">
        <v>137</v>
      </c>
      <c r="E9" s="28" t="s">
        <v>138</v>
      </c>
      <c r="F9" s="28">
        <v>2018</v>
      </c>
      <c r="G9" s="28">
        <v>1</v>
      </c>
      <c r="H9" s="16">
        <v>15800</v>
      </c>
      <c r="I9" s="32">
        <f>H9*G9</f>
        <v>15800</v>
      </c>
    </row>
    <row r="10" spans="1:9" x14ac:dyDescent="0.3">
      <c r="A10" s="31">
        <v>4</v>
      </c>
      <c r="B10" s="31" t="s">
        <v>85</v>
      </c>
      <c r="C10" s="28" t="s">
        <v>259</v>
      </c>
      <c r="D10" s="28" t="s">
        <v>260</v>
      </c>
      <c r="E10" s="28" t="s">
        <v>261</v>
      </c>
      <c r="F10" s="28">
        <v>2018</v>
      </c>
      <c r="G10" s="28">
        <v>1</v>
      </c>
      <c r="H10" s="16">
        <v>12000</v>
      </c>
      <c r="I10" s="32">
        <f>H10*G10</f>
        <v>12000</v>
      </c>
    </row>
    <row r="11" spans="1:9" x14ac:dyDescent="0.3">
      <c r="A11" s="31">
        <v>5</v>
      </c>
      <c r="B11" s="31" t="s">
        <v>85</v>
      </c>
      <c r="C11" s="28" t="s">
        <v>326</v>
      </c>
      <c r="D11" s="28" t="s">
        <v>327</v>
      </c>
      <c r="E11" s="28" t="s">
        <v>328</v>
      </c>
      <c r="F11" s="28">
        <v>2017</v>
      </c>
      <c r="G11" s="28">
        <v>1</v>
      </c>
      <c r="H11" s="16">
        <v>15000</v>
      </c>
      <c r="I11" s="32">
        <f>H11*G11</f>
        <v>15000</v>
      </c>
    </row>
    <row r="12" spans="1:9" x14ac:dyDescent="0.3">
      <c r="A12" s="31">
        <v>6</v>
      </c>
      <c r="B12" s="31" t="s">
        <v>85</v>
      </c>
      <c r="C12" s="28" t="s">
        <v>288</v>
      </c>
      <c r="D12" s="28" t="s">
        <v>289</v>
      </c>
      <c r="E12" s="28" t="s">
        <v>290</v>
      </c>
      <c r="F12" s="28">
        <v>2018</v>
      </c>
      <c r="G12" s="28">
        <v>1</v>
      </c>
      <c r="H12" s="16">
        <v>15000</v>
      </c>
      <c r="I12" s="32">
        <f>H12*G12</f>
        <v>15000</v>
      </c>
    </row>
    <row r="13" spans="1:9" x14ac:dyDescent="0.3">
      <c r="A13" s="31">
        <v>7</v>
      </c>
      <c r="B13" s="31" t="s">
        <v>85</v>
      </c>
      <c r="C13" s="28" t="s">
        <v>105</v>
      </c>
      <c r="D13" s="28" t="s">
        <v>106</v>
      </c>
      <c r="E13" s="28" t="s">
        <v>107</v>
      </c>
      <c r="F13" s="28">
        <v>2018</v>
      </c>
      <c r="G13" s="28">
        <v>1</v>
      </c>
      <c r="H13" s="16">
        <v>20000</v>
      </c>
      <c r="I13" s="32">
        <f>H13*G13</f>
        <v>20000</v>
      </c>
    </row>
    <row r="14" spans="1:9" x14ac:dyDescent="0.3">
      <c r="A14" s="31">
        <v>8</v>
      </c>
      <c r="B14" s="31" t="s">
        <v>85</v>
      </c>
      <c r="C14" s="28" t="s">
        <v>102</v>
      </c>
      <c r="D14" s="28" t="s">
        <v>103</v>
      </c>
      <c r="E14" s="28" t="s">
        <v>104</v>
      </c>
      <c r="F14" s="28">
        <v>2018</v>
      </c>
      <c r="G14" s="28">
        <v>1</v>
      </c>
      <c r="H14" s="16">
        <v>14000</v>
      </c>
      <c r="I14" s="32">
        <f>H14*G14</f>
        <v>14000</v>
      </c>
    </row>
    <row r="15" spans="1:9" x14ac:dyDescent="0.3">
      <c r="A15" s="31">
        <v>9</v>
      </c>
      <c r="B15" s="31" t="s">
        <v>85</v>
      </c>
      <c r="C15" s="28" t="s">
        <v>124</v>
      </c>
      <c r="D15" s="28" t="s">
        <v>125</v>
      </c>
      <c r="E15" s="28" t="s">
        <v>126</v>
      </c>
      <c r="F15" s="28">
        <v>2018</v>
      </c>
      <c r="G15" s="28">
        <v>1</v>
      </c>
      <c r="H15" s="16">
        <v>13500</v>
      </c>
      <c r="I15" s="32">
        <f>H15*G15</f>
        <v>13500</v>
      </c>
    </row>
    <row r="16" spans="1:9" x14ac:dyDescent="0.3">
      <c r="A16" s="31">
        <v>10</v>
      </c>
      <c r="B16" s="31" t="s">
        <v>85</v>
      </c>
      <c r="C16" s="28" t="s">
        <v>145</v>
      </c>
      <c r="D16" s="28" t="s">
        <v>146</v>
      </c>
      <c r="E16" s="28" t="s">
        <v>147</v>
      </c>
      <c r="F16" s="28">
        <v>2018</v>
      </c>
      <c r="G16" s="28">
        <v>1</v>
      </c>
      <c r="H16" s="16">
        <v>12000</v>
      </c>
      <c r="I16" s="32">
        <f>H16*G16</f>
        <v>12000</v>
      </c>
    </row>
    <row r="17" spans="1:9" x14ac:dyDescent="0.3">
      <c r="A17" s="31">
        <v>11</v>
      </c>
      <c r="B17" s="31" t="s">
        <v>85</v>
      </c>
      <c r="C17" s="28" t="s">
        <v>291</v>
      </c>
      <c r="D17" s="28" t="s">
        <v>292</v>
      </c>
      <c r="E17" s="28" t="s">
        <v>293</v>
      </c>
      <c r="F17" s="28">
        <v>2018</v>
      </c>
      <c r="G17" s="28">
        <v>1</v>
      </c>
      <c r="H17" s="16">
        <v>13000</v>
      </c>
      <c r="I17" s="32">
        <f>H17*G17</f>
        <v>13000</v>
      </c>
    </row>
    <row r="18" spans="1:9" x14ac:dyDescent="0.3">
      <c r="A18" s="31">
        <v>12</v>
      </c>
      <c r="B18" s="31" t="s">
        <v>85</v>
      </c>
      <c r="C18" s="28" t="s">
        <v>154</v>
      </c>
      <c r="D18" s="28" t="s">
        <v>155</v>
      </c>
      <c r="E18" s="28" t="s">
        <v>156</v>
      </c>
      <c r="F18" s="28">
        <v>2018</v>
      </c>
      <c r="G18" s="28">
        <v>1</v>
      </c>
      <c r="H18" s="16">
        <v>15000</v>
      </c>
      <c r="I18" s="32">
        <f>H18*G18</f>
        <v>15000</v>
      </c>
    </row>
    <row r="19" spans="1:9" x14ac:dyDescent="0.3">
      <c r="A19" s="31">
        <v>13</v>
      </c>
      <c r="B19" s="31" t="s">
        <v>85</v>
      </c>
      <c r="C19" s="28" t="s">
        <v>277</v>
      </c>
      <c r="D19" s="28" t="s">
        <v>278</v>
      </c>
      <c r="E19" s="28" t="s">
        <v>17</v>
      </c>
      <c r="F19" s="28">
        <v>2018</v>
      </c>
      <c r="G19" s="28">
        <v>1</v>
      </c>
      <c r="H19" s="16">
        <v>14000</v>
      </c>
      <c r="I19" s="32">
        <f>H19*G19</f>
        <v>14000</v>
      </c>
    </row>
    <row r="20" spans="1:9" x14ac:dyDescent="0.3">
      <c r="A20" s="31">
        <v>14</v>
      </c>
      <c r="B20" s="31" t="s">
        <v>85</v>
      </c>
      <c r="C20" s="28" t="s">
        <v>116</v>
      </c>
      <c r="D20" s="28" t="s">
        <v>117</v>
      </c>
      <c r="E20" s="28" t="s">
        <v>118</v>
      </c>
      <c r="F20" s="28">
        <v>2018</v>
      </c>
      <c r="G20" s="28">
        <v>1</v>
      </c>
      <c r="H20" s="16">
        <v>14500</v>
      </c>
      <c r="I20" s="32">
        <f>H20*G20</f>
        <v>14500</v>
      </c>
    </row>
    <row r="21" spans="1:9" x14ac:dyDescent="0.3">
      <c r="A21" s="31">
        <v>15</v>
      </c>
      <c r="B21" s="31" t="s">
        <v>85</v>
      </c>
      <c r="C21" s="28" t="s">
        <v>204</v>
      </c>
      <c r="D21" s="28" t="s">
        <v>205</v>
      </c>
      <c r="E21" s="28" t="s">
        <v>206</v>
      </c>
      <c r="F21" s="28">
        <v>2018</v>
      </c>
      <c r="G21" s="28">
        <v>1</v>
      </c>
      <c r="H21" s="16">
        <v>11000</v>
      </c>
      <c r="I21" s="32">
        <f>H21*G21</f>
        <v>11000</v>
      </c>
    </row>
    <row r="22" spans="1:9" x14ac:dyDescent="0.3">
      <c r="A22" s="31">
        <v>16</v>
      </c>
      <c r="B22" s="31" t="s">
        <v>85</v>
      </c>
      <c r="C22" s="28" t="s">
        <v>207</v>
      </c>
      <c r="D22" s="28" t="s">
        <v>208</v>
      </c>
      <c r="E22" s="28" t="s">
        <v>206</v>
      </c>
      <c r="F22" s="28">
        <v>2017</v>
      </c>
      <c r="G22" s="28">
        <v>1</v>
      </c>
      <c r="H22" s="16">
        <v>11000</v>
      </c>
      <c r="I22" s="32">
        <f>H22*G22</f>
        <v>11000</v>
      </c>
    </row>
    <row r="23" spans="1:9" x14ac:dyDescent="0.3">
      <c r="A23" s="31">
        <v>17</v>
      </c>
      <c r="B23" s="31" t="s">
        <v>85</v>
      </c>
      <c r="C23" s="28" t="s">
        <v>209</v>
      </c>
      <c r="D23" s="28" t="s">
        <v>210</v>
      </c>
      <c r="E23" s="28" t="s">
        <v>206</v>
      </c>
      <c r="F23" s="28">
        <v>2017</v>
      </c>
      <c r="G23" s="28">
        <v>1</v>
      </c>
      <c r="H23" s="16">
        <v>10000</v>
      </c>
      <c r="I23" s="32">
        <f>H23*G23</f>
        <v>10000</v>
      </c>
    </row>
    <row r="24" spans="1:9" x14ac:dyDescent="0.3">
      <c r="A24" s="31">
        <v>18</v>
      </c>
      <c r="B24" s="31" t="s">
        <v>85</v>
      </c>
      <c r="C24" s="28" t="s">
        <v>142</v>
      </c>
      <c r="D24" s="28" t="s">
        <v>143</v>
      </c>
      <c r="E24" s="28" t="s">
        <v>144</v>
      </c>
      <c r="F24" s="28">
        <v>2018</v>
      </c>
      <c r="G24" s="28">
        <v>1</v>
      </c>
      <c r="H24" s="16">
        <v>16000</v>
      </c>
      <c r="I24" s="32">
        <f>H24*G24</f>
        <v>16000</v>
      </c>
    </row>
    <row r="25" spans="1:9" x14ac:dyDescent="0.3">
      <c r="A25" s="31">
        <v>19</v>
      </c>
      <c r="B25" s="31" t="s">
        <v>85</v>
      </c>
      <c r="C25" s="28" t="s">
        <v>234</v>
      </c>
      <c r="D25" s="28" t="s">
        <v>235</v>
      </c>
      <c r="E25" s="28" t="s">
        <v>236</v>
      </c>
      <c r="F25" s="28">
        <v>2018</v>
      </c>
      <c r="G25" s="28">
        <v>1</v>
      </c>
      <c r="H25" s="16">
        <v>16000</v>
      </c>
      <c r="I25" s="32">
        <f>H25*G25</f>
        <v>16000</v>
      </c>
    </row>
    <row r="26" spans="1:9" x14ac:dyDescent="0.3">
      <c r="A26" s="31">
        <v>20</v>
      </c>
      <c r="B26" s="31" t="s">
        <v>85</v>
      </c>
      <c r="C26" s="28" t="s">
        <v>286</v>
      </c>
      <c r="D26" s="28" t="s">
        <v>287</v>
      </c>
      <c r="E26" s="28" t="s">
        <v>236</v>
      </c>
      <c r="F26" s="28">
        <v>2018</v>
      </c>
      <c r="G26" s="28">
        <v>1</v>
      </c>
      <c r="H26" s="16">
        <v>15000</v>
      </c>
      <c r="I26" s="32">
        <f>H26*G26</f>
        <v>15000</v>
      </c>
    </row>
    <row r="27" spans="1:9" x14ac:dyDescent="0.3">
      <c r="A27" s="31">
        <v>21</v>
      </c>
      <c r="B27" s="31" t="s">
        <v>85</v>
      </c>
      <c r="C27" s="28" t="s">
        <v>214</v>
      </c>
      <c r="D27" s="28" t="s">
        <v>215</v>
      </c>
      <c r="E27" s="28" t="s">
        <v>8</v>
      </c>
      <c r="F27" s="28">
        <v>2018</v>
      </c>
      <c r="G27" s="28">
        <v>1</v>
      </c>
      <c r="H27" s="16">
        <v>11000</v>
      </c>
      <c r="I27" s="32">
        <f>H27*G27</f>
        <v>11000</v>
      </c>
    </row>
    <row r="28" spans="1:9" x14ac:dyDescent="0.3">
      <c r="A28" s="31">
        <v>22</v>
      </c>
      <c r="B28" s="31" t="s">
        <v>85</v>
      </c>
      <c r="C28" s="28" t="s">
        <v>181</v>
      </c>
      <c r="D28" s="28" t="s">
        <v>182</v>
      </c>
      <c r="E28" s="28" t="s">
        <v>15</v>
      </c>
      <c r="F28" s="28">
        <v>2018</v>
      </c>
      <c r="G28" s="28">
        <v>1</v>
      </c>
      <c r="H28" s="16">
        <v>9800</v>
      </c>
      <c r="I28" s="32">
        <f>H28*G28</f>
        <v>9800</v>
      </c>
    </row>
    <row r="29" spans="1:9" x14ac:dyDescent="0.3">
      <c r="A29" s="31">
        <v>23</v>
      </c>
      <c r="B29" s="31" t="s">
        <v>85</v>
      </c>
      <c r="C29" s="28" t="s">
        <v>183</v>
      </c>
      <c r="D29" s="28" t="s">
        <v>184</v>
      </c>
      <c r="E29" s="28" t="s">
        <v>15</v>
      </c>
      <c r="F29" s="28">
        <v>2018</v>
      </c>
      <c r="G29" s="28">
        <v>1</v>
      </c>
      <c r="H29" s="16">
        <v>9800</v>
      </c>
      <c r="I29" s="32">
        <f>H29*G29</f>
        <v>9800</v>
      </c>
    </row>
    <row r="30" spans="1:9" x14ac:dyDescent="0.3">
      <c r="A30" s="31">
        <v>24</v>
      </c>
      <c r="B30" s="31" t="s">
        <v>85</v>
      </c>
      <c r="C30" s="28" t="s">
        <v>268</v>
      </c>
      <c r="D30" s="28" t="s">
        <v>269</v>
      </c>
      <c r="E30" s="28" t="s">
        <v>15</v>
      </c>
      <c r="F30" s="28">
        <v>2018</v>
      </c>
      <c r="G30" s="28">
        <v>1</v>
      </c>
      <c r="H30" s="16">
        <v>9000</v>
      </c>
      <c r="I30" s="32">
        <f>H30*G30</f>
        <v>9000</v>
      </c>
    </row>
    <row r="31" spans="1:9" x14ac:dyDescent="0.3">
      <c r="A31" s="31">
        <v>25</v>
      </c>
      <c r="B31" s="31" t="s">
        <v>85</v>
      </c>
      <c r="C31" s="28" t="s">
        <v>241</v>
      </c>
      <c r="D31" s="28" t="s">
        <v>242</v>
      </c>
      <c r="E31" s="28" t="s">
        <v>243</v>
      </c>
      <c r="F31" s="28">
        <v>2018</v>
      </c>
      <c r="G31" s="28">
        <v>1</v>
      </c>
      <c r="H31" s="16">
        <v>13500</v>
      </c>
      <c r="I31" s="32">
        <f>H31*G31</f>
        <v>13500</v>
      </c>
    </row>
    <row r="32" spans="1:9" x14ac:dyDescent="0.3">
      <c r="A32" s="31">
        <v>26</v>
      </c>
      <c r="B32" s="31" t="s">
        <v>85</v>
      </c>
      <c r="C32" s="28" t="s">
        <v>299</v>
      </c>
      <c r="D32" s="28" t="s">
        <v>300</v>
      </c>
      <c r="E32" s="28" t="s">
        <v>243</v>
      </c>
      <c r="F32" s="28">
        <v>2018</v>
      </c>
      <c r="G32" s="28">
        <v>1</v>
      </c>
      <c r="H32" s="16">
        <v>14500</v>
      </c>
      <c r="I32" s="32">
        <f>H32*G32</f>
        <v>14500</v>
      </c>
    </row>
    <row r="33" spans="1:9" x14ac:dyDescent="0.3">
      <c r="A33" s="31">
        <v>27</v>
      </c>
      <c r="B33" s="31" t="s">
        <v>85</v>
      </c>
      <c r="C33" s="28" t="s">
        <v>334</v>
      </c>
      <c r="D33" s="28" t="s">
        <v>335</v>
      </c>
      <c r="E33" s="28" t="s">
        <v>336</v>
      </c>
      <c r="F33" s="28">
        <v>2018</v>
      </c>
      <c r="G33" s="28">
        <v>1</v>
      </c>
      <c r="H33" s="16">
        <v>13000</v>
      </c>
      <c r="I33" s="32">
        <f>H33*G33</f>
        <v>13000</v>
      </c>
    </row>
    <row r="34" spans="1:9" x14ac:dyDescent="0.3">
      <c r="A34" s="31">
        <v>28</v>
      </c>
      <c r="B34" s="31" t="s">
        <v>85</v>
      </c>
      <c r="C34" s="28" t="s">
        <v>345</v>
      </c>
      <c r="D34" s="28" t="s">
        <v>346</v>
      </c>
      <c r="E34" s="28" t="s">
        <v>347</v>
      </c>
      <c r="F34" s="28">
        <v>2018</v>
      </c>
      <c r="G34" s="28">
        <v>1</v>
      </c>
      <c r="H34" s="16">
        <v>16000</v>
      </c>
      <c r="I34" s="32">
        <f>H34*G34</f>
        <v>16000</v>
      </c>
    </row>
    <row r="35" spans="1:9" x14ac:dyDescent="0.3">
      <c r="A35" s="31">
        <v>29</v>
      </c>
      <c r="B35" s="31" t="s">
        <v>85</v>
      </c>
      <c r="C35" s="28" t="s">
        <v>133</v>
      </c>
      <c r="D35" s="28" t="s">
        <v>134</v>
      </c>
      <c r="E35" s="28" t="s">
        <v>135</v>
      </c>
      <c r="F35" s="28">
        <v>2018</v>
      </c>
      <c r="G35" s="28">
        <v>1</v>
      </c>
      <c r="H35" s="16">
        <v>13800</v>
      </c>
      <c r="I35" s="32">
        <f>H35*G35</f>
        <v>13800</v>
      </c>
    </row>
    <row r="36" spans="1:9" x14ac:dyDescent="0.3">
      <c r="A36" s="31">
        <v>30</v>
      </c>
      <c r="B36" s="31" t="s">
        <v>85</v>
      </c>
      <c r="C36" s="28" t="s">
        <v>115</v>
      </c>
      <c r="D36" s="28" t="s">
        <v>58</v>
      </c>
      <c r="E36" s="28" t="s">
        <v>4</v>
      </c>
      <c r="F36" s="28">
        <v>2018</v>
      </c>
      <c r="G36" s="28">
        <v>1</v>
      </c>
      <c r="H36" s="16">
        <v>13500</v>
      </c>
      <c r="I36" s="32">
        <f>H36*G36</f>
        <v>13500</v>
      </c>
    </row>
    <row r="37" spans="1:9" x14ac:dyDescent="0.3">
      <c r="A37" s="31">
        <v>31</v>
      </c>
      <c r="B37" s="31" t="s">
        <v>85</v>
      </c>
      <c r="C37" s="28" t="s">
        <v>244</v>
      </c>
      <c r="D37" s="28" t="s">
        <v>245</v>
      </c>
      <c r="E37" s="28" t="s">
        <v>4</v>
      </c>
      <c r="F37" s="28">
        <v>2018</v>
      </c>
      <c r="G37" s="28">
        <v>1</v>
      </c>
      <c r="H37" s="16">
        <v>13800</v>
      </c>
      <c r="I37" s="32">
        <f>H37*G37</f>
        <v>13800</v>
      </c>
    </row>
    <row r="38" spans="1:9" x14ac:dyDescent="0.3">
      <c r="A38" s="31">
        <v>32</v>
      </c>
      <c r="B38" s="31" t="s">
        <v>85</v>
      </c>
      <c r="C38" s="28" t="s">
        <v>113</v>
      </c>
      <c r="D38" s="28" t="s">
        <v>114</v>
      </c>
      <c r="E38" s="28" t="s">
        <v>4</v>
      </c>
      <c r="F38" s="28">
        <v>2018</v>
      </c>
      <c r="G38" s="28">
        <v>1</v>
      </c>
      <c r="H38" s="16">
        <v>13000</v>
      </c>
      <c r="I38" s="32">
        <f>H38*G38</f>
        <v>13000</v>
      </c>
    </row>
    <row r="39" spans="1:9" x14ac:dyDescent="0.3">
      <c r="A39" s="31">
        <v>33</v>
      </c>
      <c r="B39" s="31" t="s">
        <v>85</v>
      </c>
      <c r="C39" s="28" t="s">
        <v>303</v>
      </c>
      <c r="D39" s="28" t="s">
        <v>304</v>
      </c>
      <c r="E39" s="28" t="s">
        <v>305</v>
      </c>
      <c r="F39" s="28">
        <v>2017</v>
      </c>
      <c r="G39" s="28">
        <v>1</v>
      </c>
      <c r="H39" s="16">
        <v>13800</v>
      </c>
      <c r="I39" s="32">
        <f>H39*G39</f>
        <v>13800</v>
      </c>
    </row>
    <row r="40" spans="1:9" x14ac:dyDescent="0.3">
      <c r="A40" s="31">
        <v>34</v>
      </c>
      <c r="B40" s="31" t="s">
        <v>85</v>
      </c>
      <c r="C40" s="28" t="s">
        <v>340</v>
      </c>
      <c r="D40" s="28" t="s">
        <v>341</v>
      </c>
      <c r="E40" s="28" t="s">
        <v>342</v>
      </c>
      <c r="F40" s="28">
        <v>2018</v>
      </c>
      <c r="G40" s="28">
        <v>1</v>
      </c>
      <c r="H40" s="16">
        <v>15000</v>
      </c>
      <c r="I40" s="32">
        <f>H40*G40</f>
        <v>15000</v>
      </c>
    </row>
    <row r="41" spans="1:9" x14ac:dyDescent="0.3">
      <c r="A41" s="31">
        <v>35</v>
      </c>
      <c r="B41" s="31" t="s">
        <v>85</v>
      </c>
      <c r="C41" s="28" t="s">
        <v>121</v>
      </c>
      <c r="D41" s="28" t="s">
        <v>122</v>
      </c>
      <c r="E41" s="28" t="s">
        <v>123</v>
      </c>
      <c r="F41" s="28">
        <v>2018</v>
      </c>
      <c r="G41" s="28">
        <v>1</v>
      </c>
      <c r="H41" s="16">
        <v>13000</v>
      </c>
      <c r="I41" s="32">
        <f>H41*G41</f>
        <v>13000</v>
      </c>
    </row>
    <row r="42" spans="1:9" x14ac:dyDescent="0.3">
      <c r="A42" s="31">
        <v>36</v>
      </c>
      <c r="B42" s="31" t="s">
        <v>85</v>
      </c>
      <c r="C42" s="28" t="s">
        <v>301</v>
      </c>
      <c r="D42" s="28" t="s">
        <v>302</v>
      </c>
      <c r="E42" s="28" t="s">
        <v>35</v>
      </c>
      <c r="F42" s="28">
        <v>2018</v>
      </c>
      <c r="G42" s="28">
        <v>1</v>
      </c>
      <c r="H42" s="16">
        <v>22000</v>
      </c>
      <c r="I42" s="32">
        <f>H42*G42</f>
        <v>22000</v>
      </c>
    </row>
    <row r="43" spans="1:9" x14ac:dyDescent="0.3">
      <c r="A43" s="31">
        <v>37</v>
      </c>
      <c r="B43" s="31" t="s">
        <v>85</v>
      </c>
      <c r="C43" s="28" t="s">
        <v>127</v>
      </c>
      <c r="D43" s="28" t="s">
        <v>128</v>
      </c>
      <c r="E43" s="28" t="s">
        <v>129</v>
      </c>
      <c r="F43" s="28">
        <v>2018</v>
      </c>
      <c r="G43" s="28">
        <v>1</v>
      </c>
      <c r="H43" s="16">
        <v>13800</v>
      </c>
      <c r="I43" s="32">
        <f>H43*G43</f>
        <v>13800</v>
      </c>
    </row>
    <row r="44" spans="1:9" x14ac:dyDescent="0.3">
      <c r="A44" s="31">
        <v>38</v>
      </c>
      <c r="B44" s="31" t="s">
        <v>85</v>
      </c>
      <c r="C44" s="28" t="s">
        <v>309</v>
      </c>
      <c r="D44" s="28" t="s">
        <v>310</v>
      </c>
      <c r="E44" s="28" t="s">
        <v>311</v>
      </c>
      <c r="F44" s="28">
        <v>2017</v>
      </c>
      <c r="G44" s="28">
        <v>1</v>
      </c>
      <c r="H44" s="16">
        <v>13800</v>
      </c>
      <c r="I44" s="32">
        <f>H44*G44</f>
        <v>13800</v>
      </c>
    </row>
    <row r="45" spans="1:9" x14ac:dyDescent="0.3">
      <c r="A45" s="31">
        <v>39</v>
      </c>
      <c r="B45" s="31" t="s">
        <v>85</v>
      </c>
      <c r="C45" s="28" t="s">
        <v>160</v>
      </c>
      <c r="D45" s="28" t="s">
        <v>161</v>
      </c>
      <c r="E45" s="28" t="s">
        <v>162</v>
      </c>
      <c r="F45" s="28">
        <v>2018</v>
      </c>
      <c r="G45" s="28">
        <v>1</v>
      </c>
      <c r="H45" s="16">
        <v>14500</v>
      </c>
      <c r="I45" s="32">
        <f>H45*G45</f>
        <v>14500</v>
      </c>
    </row>
    <row r="46" spans="1:9" x14ac:dyDescent="0.3">
      <c r="A46" s="31">
        <v>40</v>
      </c>
      <c r="B46" s="31" t="s">
        <v>85</v>
      </c>
      <c r="C46" s="28" t="s">
        <v>337</v>
      </c>
      <c r="D46" s="28" t="s">
        <v>338</v>
      </c>
      <c r="E46" s="28" t="s">
        <v>339</v>
      </c>
      <c r="F46" s="28">
        <v>2018</v>
      </c>
      <c r="G46" s="28">
        <v>1</v>
      </c>
      <c r="H46" s="16">
        <v>13000</v>
      </c>
      <c r="I46" s="32">
        <f>H46*G46</f>
        <v>13000</v>
      </c>
    </row>
    <row r="47" spans="1:9" x14ac:dyDescent="0.3">
      <c r="A47" s="31">
        <v>41</v>
      </c>
      <c r="B47" s="31" t="s">
        <v>85</v>
      </c>
      <c r="C47" s="28" t="s">
        <v>108</v>
      </c>
      <c r="D47" s="28" t="s">
        <v>109</v>
      </c>
      <c r="E47" s="28" t="s">
        <v>83</v>
      </c>
      <c r="F47" s="28">
        <v>2017</v>
      </c>
      <c r="G47" s="28">
        <v>1</v>
      </c>
      <c r="H47" s="16">
        <v>15000</v>
      </c>
      <c r="I47" s="32">
        <f>H47*G47</f>
        <v>15000</v>
      </c>
    </row>
    <row r="48" spans="1:9" x14ac:dyDescent="0.3">
      <c r="A48" s="31">
        <v>42</v>
      </c>
      <c r="B48" s="31" t="s">
        <v>85</v>
      </c>
      <c r="C48" s="28" t="s">
        <v>248</v>
      </c>
      <c r="D48" s="28" t="s">
        <v>249</v>
      </c>
      <c r="E48" s="28" t="s">
        <v>250</v>
      </c>
      <c r="F48" s="28">
        <v>2018</v>
      </c>
      <c r="G48" s="28">
        <v>1</v>
      </c>
      <c r="H48" s="16">
        <v>23000</v>
      </c>
      <c r="I48" s="32">
        <f>H48*G48</f>
        <v>23000</v>
      </c>
    </row>
    <row r="49" spans="1:9" x14ac:dyDescent="0.3">
      <c r="A49" s="31">
        <v>43</v>
      </c>
      <c r="B49" s="31" t="s">
        <v>85</v>
      </c>
      <c r="C49" s="28" t="s">
        <v>219</v>
      </c>
      <c r="D49" s="28" t="s">
        <v>220</v>
      </c>
      <c r="E49" s="28" t="s">
        <v>221</v>
      </c>
      <c r="F49" s="28">
        <v>2018</v>
      </c>
      <c r="G49" s="28">
        <v>1</v>
      </c>
      <c r="H49" s="16">
        <v>15000</v>
      </c>
      <c r="I49" s="32">
        <f>H49*G49</f>
        <v>15000</v>
      </c>
    </row>
    <row r="50" spans="1:9" x14ac:dyDescent="0.3">
      <c r="A50" s="31">
        <v>44</v>
      </c>
      <c r="B50" s="31" t="s">
        <v>85</v>
      </c>
      <c r="C50" s="28" t="s">
        <v>276</v>
      </c>
      <c r="D50" s="28" t="s">
        <v>79</v>
      </c>
      <c r="E50" s="28" t="s">
        <v>80</v>
      </c>
      <c r="F50" s="28">
        <v>2017</v>
      </c>
      <c r="G50" s="28">
        <v>1</v>
      </c>
      <c r="H50" s="16">
        <v>15000</v>
      </c>
      <c r="I50" s="32">
        <f>H50*G50</f>
        <v>15000</v>
      </c>
    </row>
    <row r="51" spans="1:9" x14ac:dyDescent="0.3">
      <c r="A51" s="31">
        <v>45</v>
      </c>
      <c r="B51" s="31" t="s">
        <v>85</v>
      </c>
      <c r="C51" s="28" t="s">
        <v>274</v>
      </c>
      <c r="D51" s="28" t="s">
        <v>275</v>
      </c>
      <c r="E51" s="28" t="s">
        <v>80</v>
      </c>
      <c r="F51" s="28">
        <v>2018</v>
      </c>
      <c r="G51" s="28">
        <v>1</v>
      </c>
      <c r="H51" s="16">
        <v>13000</v>
      </c>
      <c r="I51" s="32">
        <f>H51*G51</f>
        <v>13000</v>
      </c>
    </row>
    <row r="52" spans="1:9" x14ac:dyDescent="0.3">
      <c r="A52" s="31">
        <v>46</v>
      </c>
      <c r="B52" s="31" t="s">
        <v>85</v>
      </c>
      <c r="C52" s="28" t="s">
        <v>272</v>
      </c>
      <c r="D52" s="28" t="s">
        <v>273</v>
      </c>
      <c r="E52" s="28" t="s">
        <v>80</v>
      </c>
      <c r="F52" s="28">
        <v>2018</v>
      </c>
      <c r="G52" s="28">
        <v>1</v>
      </c>
      <c r="H52" s="16">
        <v>13000</v>
      </c>
      <c r="I52" s="32">
        <f>H52*G52</f>
        <v>13000</v>
      </c>
    </row>
    <row r="53" spans="1:9" x14ac:dyDescent="0.3">
      <c r="A53" s="31">
        <v>47</v>
      </c>
      <c r="B53" s="31" t="s">
        <v>85</v>
      </c>
      <c r="C53" s="28" t="s">
        <v>172</v>
      </c>
      <c r="D53" s="28" t="s">
        <v>173</v>
      </c>
      <c r="E53" s="28" t="s">
        <v>174</v>
      </c>
      <c r="F53" s="28">
        <v>2018</v>
      </c>
      <c r="G53" s="28">
        <v>1</v>
      </c>
      <c r="H53" s="16">
        <v>8000</v>
      </c>
      <c r="I53" s="32">
        <f>H53*G53</f>
        <v>8000</v>
      </c>
    </row>
    <row r="54" spans="1:9" x14ac:dyDescent="0.3">
      <c r="A54" s="31">
        <v>48</v>
      </c>
      <c r="B54" s="31" t="s">
        <v>85</v>
      </c>
      <c r="C54" s="28" t="s">
        <v>297</v>
      </c>
      <c r="D54" s="28" t="s">
        <v>298</v>
      </c>
      <c r="E54" s="28" t="s">
        <v>195</v>
      </c>
      <c r="F54" s="28">
        <v>2018</v>
      </c>
      <c r="G54" s="28">
        <v>1</v>
      </c>
      <c r="H54" s="16">
        <v>13800</v>
      </c>
      <c r="I54" s="32">
        <f>H54*G54</f>
        <v>13800</v>
      </c>
    </row>
    <row r="55" spans="1:9" x14ac:dyDescent="0.3">
      <c r="A55" s="31">
        <v>49</v>
      </c>
      <c r="B55" s="31" t="s">
        <v>85</v>
      </c>
      <c r="C55" s="28" t="s">
        <v>196</v>
      </c>
      <c r="D55" s="28" t="s">
        <v>46</v>
      </c>
      <c r="E55" s="28" t="s">
        <v>195</v>
      </c>
      <c r="F55" s="28">
        <v>2018</v>
      </c>
      <c r="G55" s="28">
        <v>1</v>
      </c>
      <c r="H55" s="16">
        <v>11900</v>
      </c>
      <c r="I55" s="32">
        <f>H55*G55</f>
        <v>11900</v>
      </c>
    </row>
    <row r="56" spans="1:9" x14ac:dyDescent="0.3">
      <c r="A56" s="31">
        <v>50</v>
      </c>
      <c r="B56" s="31" t="s">
        <v>85</v>
      </c>
      <c r="C56" s="28" t="s">
        <v>193</v>
      </c>
      <c r="D56" s="28" t="s">
        <v>194</v>
      </c>
      <c r="E56" s="28" t="s">
        <v>195</v>
      </c>
      <c r="F56" s="28">
        <v>2018</v>
      </c>
      <c r="G56" s="28">
        <v>1</v>
      </c>
      <c r="H56" s="16">
        <v>9000</v>
      </c>
      <c r="I56" s="32">
        <f>H56*G56</f>
        <v>9000</v>
      </c>
    </row>
    <row r="57" spans="1:9" x14ac:dyDescent="0.3">
      <c r="A57" s="31">
        <v>51</v>
      </c>
      <c r="B57" s="31" t="s">
        <v>85</v>
      </c>
      <c r="C57" s="28" t="s">
        <v>329</v>
      </c>
      <c r="D57" s="28" t="s">
        <v>330</v>
      </c>
      <c r="E57" s="28" t="s">
        <v>331</v>
      </c>
      <c r="F57" s="28">
        <v>2018</v>
      </c>
      <c r="G57" s="28">
        <v>1</v>
      </c>
      <c r="H57" s="16">
        <v>15000</v>
      </c>
      <c r="I57" s="32">
        <f>H57*G57</f>
        <v>15000</v>
      </c>
    </row>
    <row r="58" spans="1:9" x14ac:dyDescent="0.3">
      <c r="A58" s="31">
        <v>52</v>
      </c>
      <c r="B58" s="31" t="s">
        <v>85</v>
      </c>
      <c r="C58" s="28" t="s">
        <v>163</v>
      </c>
      <c r="D58" s="28" t="s">
        <v>164</v>
      </c>
      <c r="E58" s="28" t="s">
        <v>165</v>
      </c>
      <c r="F58" s="28">
        <v>2018</v>
      </c>
      <c r="G58" s="28">
        <v>1</v>
      </c>
      <c r="H58" s="16">
        <v>25000</v>
      </c>
      <c r="I58" s="32">
        <f>H58*G58</f>
        <v>25000</v>
      </c>
    </row>
    <row r="59" spans="1:9" x14ac:dyDescent="0.3">
      <c r="A59" s="31">
        <v>53</v>
      </c>
      <c r="B59" s="31" t="s">
        <v>85</v>
      </c>
      <c r="C59" s="28" t="s">
        <v>202</v>
      </c>
      <c r="D59" s="28" t="s">
        <v>90</v>
      </c>
      <c r="E59" s="28" t="s">
        <v>203</v>
      </c>
      <c r="F59" s="28">
        <v>2018</v>
      </c>
      <c r="G59" s="28">
        <v>1</v>
      </c>
      <c r="H59" s="16">
        <v>13000</v>
      </c>
      <c r="I59" s="32">
        <f>H59*G59</f>
        <v>13000</v>
      </c>
    </row>
    <row r="60" spans="1:9" x14ac:dyDescent="0.3">
      <c r="A60" s="31">
        <v>54</v>
      </c>
      <c r="B60" s="31" t="s">
        <v>85</v>
      </c>
      <c r="C60" s="28" t="s">
        <v>157</v>
      </c>
      <c r="D60" s="28" t="s">
        <v>158</v>
      </c>
      <c r="E60" s="28" t="s">
        <v>159</v>
      </c>
      <c r="F60" s="28">
        <v>2018</v>
      </c>
      <c r="G60" s="28">
        <v>1</v>
      </c>
      <c r="H60" s="16">
        <v>16800</v>
      </c>
      <c r="I60" s="32">
        <f>H60*G60</f>
        <v>16800</v>
      </c>
    </row>
    <row r="61" spans="1:9" x14ac:dyDescent="0.3">
      <c r="A61" s="31">
        <v>55</v>
      </c>
      <c r="B61" s="31" t="s">
        <v>85</v>
      </c>
      <c r="C61" s="28" t="s">
        <v>323</v>
      </c>
      <c r="D61" s="28" t="s">
        <v>324</v>
      </c>
      <c r="E61" s="28" t="s">
        <v>325</v>
      </c>
      <c r="F61" s="28">
        <v>2018</v>
      </c>
      <c r="G61" s="28">
        <v>1</v>
      </c>
      <c r="H61" s="16">
        <v>14000</v>
      </c>
      <c r="I61" s="32">
        <f>H61*G61</f>
        <v>14000</v>
      </c>
    </row>
    <row r="62" spans="1:9" x14ac:dyDescent="0.3">
      <c r="A62" s="31">
        <v>56</v>
      </c>
      <c r="B62" s="31" t="s">
        <v>85</v>
      </c>
      <c r="C62" s="28" t="s">
        <v>239</v>
      </c>
      <c r="D62" s="28" t="s">
        <v>240</v>
      </c>
      <c r="E62" s="28" t="s">
        <v>218</v>
      </c>
      <c r="F62" s="28">
        <v>2018</v>
      </c>
      <c r="G62" s="28">
        <v>1</v>
      </c>
      <c r="H62" s="16">
        <v>13000</v>
      </c>
      <c r="I62" s="32">
        <f>H62*G62</f>
        <v>13000</v>
      </c>
    </row>
    <row r="63" spans="1:9" x14ac:dyDescent="0.3">
      <c r="A63" s="31">
        <v>57</v>
      </c>
      <c r="B63" s="31" t="s">
        <v>85</v>
      </c>
      <c r="C63" s="28" t="s">
        <v>216</v>
      </c>
      <c r="D63" s="28" t="s">
        <v>217</v>
      </c>
      <c r="E63" s="28" t="s">
        <v>218</v>
      </c>
      <c r="F63" s="28">
        <v>2018</v>
      </c>
      <c r="G63" s="28">
        <v>1</v>
      </c>
      <c r="H63" s="16">
        <v>14000</v>
      </c>
      <c r="I63" s="32">
        <f>H63*G63</f>
        <v>14000</v>
      </c>
    </row>
    <row r="64" spans="1:9" x14ac:dyDescent="0.3">
      <c r="A64" s="31">
        <v>58</v>
      </c>
      <c r="B64" s="31" t="s">
        <v>85</v>
      </c>
      <c r="C64" s="28" t="s">
        <v>279</v>
      </c>
      <c r="D64" s="28" t="s">
        <v>280</v>
      </c>
      <c r="E64" s="28" t="s">
        <v>112</v>
      </c>
      <c r="F64" s="28">
        <v>2014</v>
      </c>
      <c r="G64" s="28">
        <v>1</v>
      </c>
      <c r="H64" s="16">
        <v>14000</v>
      </c>
      <c r="I64" s="32">
        <f>H64*G64</f>
        <v>14000</v>
      </c>
    </row>
    <row r="65" spans="1:9" x14ac:dyDescent="0.3">
      <c r="A65" s="31">
        <v>59</v>
      </c>
      <c r="B65" s="31" t="s">
        <v>85</v>
      </c>
      <c r="C65" s="28" t="s">
        <v>110</v>
      </c>
      <c r="D65" s="28" t="s">
        <v>111</v>
      </c>
      <c r="E65" s="28" t="s">
        <v>112</v>
      </c>
      <c r="F65" s="28">
        <v>2018</v>
      </c>
      <c r="G65" s="28">
        <v>1</v>
      </c>
      <c r="H65" s="16">
        <v>16800</v>
      </c>
      <c r="I65" s="32">
        <f>H65*G65</f>
        <v>16800</v>
      </c>
    </row>
    <row r="66" spans="1:9" x14ac:dyDescent="0.3">
      <c r="A66" s="31">
        <v>60</v>
      </c>
      <c r="B66" s="31" t="s">
        <v>85</v>
      </c>
      <c r="C66" s="28" t="s">
        <v>130</v>
      </c>
      <c r="D66" s="28" t="s">
        <v>131</v>
      </c>
      <c r="E66" s="28" t="s">
        <v>132</v>
      </c>
      <c r="F66" s="28">
        <v>2018</v>
      </c>
      <c r="G66" s="28">
        <v>1</v>
      </c>
      <c r="H66" s="16">
        <v>20000</v>
      </c>
      <c r="I66" s="32">
        <f>H66*G66</f>
        <v>20000</v>
      </c>
    </row>
    <row r="67" spans="1:9" x14ac:dyDescent="0.3">
      <c r="A67" s="31">
        <v>61</v>
      </c>
      <c r="B67" s="31" t="s">
        <v>85</v>
      </c>
      <c r="C67" s="28" t="s">
        <v>314</v>
      </c>
      <c r="D67" s="28" t="s">
        <v>315</v>
      </c>
      <c r="E67" s="28" t="s">
        <v>316</v>
      </c>
      <c r="F67" s="28">
        <v>2017</v>
      </c>
      <c r="G67" s="28">
        <v>1</v>
      </c>
      <c r="H67" s="16">
        <v>14000</v>
      </c>
      <c r="I67" s="32">
        <f>H67*G67</f>
        <v>14000</v>
      </c>
    </row>
    <row r="68" spans="1:9" x14ac:dyDescent="0.3">
      <c r="A68" s="31">
        <v>62</v>
      </c>
      <c r="B68" s="31" t="s">
        <v>85</v>
      </c>
      <c r="C68" s="28" t="s">
        <v>262</v>
      </c>
      <c r="D68" s="28" t="s">
        <v>263</v>
      </c>
      <c r="E68" s="28" t="s">
        <v>264</v>
      </c>
      <c r="F68" s="28">
        <v>2018</v>
      </c>
      <c r="G68" s="28">
        <v>1</v>
      </c>
      <c r="H68" s="16">
        <v>15000</v>
      </c>
      <c r="I68" s="32">
        <f>H68*G68</f>
        <v>15000</v>
      </c>
    </row>
    <row r="69" spans="1:9" x14ac:dyDescent="0.3">
      <c r="A69" s="31">
        <v>63</v>
      </c>
      <c r="B69" s="31" t="s">
        <v>85</v>
      </c>
      <c r="C69" s="28" t="s">
        <v>148</v>
      </c>
      <c r="D69" s="28" t="s">
        <v>149</v>
      </c>
      <c r="E69" s="28" t="s">
        <v>150</v>
      </c>
      <c r="F69" s="28">
        <v>2018</v>
      </c>
      <c r="G69" s="28">
        <v>1</v>
      </c>
      <c r="H69" s="16">
        <v>10000</v>
      </c>
      <c r="I69" s="32">
        <f>H69*G69</f>
        <v>10000</v>
      </c>
    </row>
    <row r="70" spans="1:9" x14ac:dyDescent="0.3">
      <c r="A70" s="31">
        <v>64</v>
      </c>
      <c r="B70" s="31" t="s">
        <v>85</v>
      </c>
      <c r="C70" s="28" t="s">
        <v>185</v>
      </c>
      <c r="D70" s="28" t="s">
        <v>186</v>
      </c>
      <c r="E70" s="28" t="s">
        <v>187</v>
      </c>
      <c r="F70" s="28">
        <v>2018</v>
      </c>
      <c r="G70" s="28">
        <v>1</v>
      </c>
      <c r="H70" s="16">
        <v>13000</v>
      </c>
      <c r="I70" s="32">
        <f>H70*G70</f>
        <v>13000</v>
      </c>
    </row>
    <row r="71" spans="1:9" x14ac:dyDescent="0.3">
      <c r="A71" s="31">
        <v>65</v>
      </c>
      <c r="B71" s="31" t="s">
        <v>85</v>
      </c>
      <c r="C71" s="28" t="s">
        <v>211</v>
      </c>
      <c r="D71" s="28" t="s">
        <v>212</v>
      </c>
      <c r="E71" s="28" t="s">
        <v>213</v>
      </c>
      <c r="F71" s="28">
        <v>2018</v>
      </c>
      <c r="G71" s="28">
        <v>1</v>
      </c>
      <c r="H71" s="16">
        <v>13000</v>
      </c>
      <c r="I71" s="32">
        <f>H71*G71</f>
        <v>13000</v>
      </c>
    </row>
    <row r="72" spans="1:9" x14ac:dyDescent="0.3">
      <c r="A72" s="31">
        <v>66</v>
      </c>
      <c r="B72" s="31" t="s">
        <v>85</v>
      </c>
      <c r="C72" s="28" t="s">
        <v>257</v>
      </c>
      <c r="D72" s="28" t="s">
        <v>258</v>
      </c>
      <c r="E72" s="28" t="s">
        <v>53</v>
      </c>
      <c r="F72" s="28">
        <v>2018</v>
      </c>
      <c r="G72" s="28">
        <v>1</v>
      </c>
      <c r="H72" s="16">
        <v>15800</v>
      </c>
      <c r="I72" s="32">
        <f>H72*G72</f>
        <v>15800</v>
      </c>
    </row>
    <row r="73" spans="1:9" x14ac:dyDescent="0.3">
      <c r="A73" s="31">
        <v>67</v>
      </c>
      <c r="B73" s="31" t="s">
        <v>85</v>
      </c>
      <c r="C73" s="28" t="s">
        <v>320</v>
      </c>
      <c r="D73" s="28" t="s">
        <v>321</v>
      </c>
      <c r="E73" s="28" t="s">
        <v>322</v>
      </c>
      <c r="F73" s="28">
        <v>2017</v>
      </c>
      <c r="G73" s="28">
        <v>1</v>
      </c>
      <c r="H73" s="16">
        <v>13500</v>
      </c>
      <c r="I73" s="32">
        <f>H73*G73</f>
        <v>13500</v>
      </c>
    </row>
    <row r="74" spans="1:9" x14ac:dyDescent="0.3">
      <c r="A74" s="31">
        <v>68</v>
      </c>
      <c r="B74" s="31" t="s">
        <v>85</v>
      </c>
      <c r="C74" s="28" t="s">
        <v>237</v>
      </c>
      <c r="D74" s="28" t="s">
        <v>238</v>
      </c>
      <c r="E74" s="28" t="s">
        <v>26</v>
      </c>
      <c r="F74" s="28">
        <v>2018</v>
      </c>
      <c r="G74" s="28">
        <v>1</v>
      </c>
      <c r="H74" s="16">
        <v>12000</v>
      </c>
      <c r="I74" s="32">
        <f>H74*G74</f>
        <v>12000</v>
      </c>
    </row>
    <row r="75" spans="1:9" x14ac:dyDescent="0.3">
      <c r="A75" s="31">
        <v>69</v>
      </c>
      <c r="B75" s="31" t="s">
        <v>85</v>
      </c>
      <c r="C75" s="28" t="s">
        <v>246</v>
      </c>
      <c r="D75" s="28" t="s">
        <v>247</v>
      </c>
      <c r="E75" s="28" t="s">
        <v>27</v>
      </c>
      <c r="F75" s="28">
        <v>2018</v>
      </c>
      <c r="G75" s="28">
        <v>1</v>
      </c>
      <c r="H75" s="16">
        <v>16000</v>
      </c>
      <c r="I75" s="32">
        <f>H75*G75</f>
        <v>16000</v>
      </c>
    </row>
    <row r="76" spans="1:9" x14ac:dyDescent="0.3">
      <c r="A76" s="31">
        <v>70</v>
      </c>
      <c r="B76" s="31" t="s">
        <v>85</v>
      </c>
      <c r="C76" s="28" t="s">
        <v>251</v>
      </c>
      <c r="D76" s="28" t="s">
        <v>252</v>
      </c>
      <c r="E76" s="28" t="s">
        <v>253</v>
      </c>
      <c r="F76" s="28">
        <v>2018</v>
      </c>
      <c r="G76" s="28">
        <v>1</v>
      </c>
      <c r="H76" s="16">
        <v>15000</v>
      </c>
      <c r="I76" s="32">
        <f>H76*G76</f>
        <v>15000</v>
      </c>
    </row>
    <row r="77" spans="1:9" x14ac:dyDescent="0.3">
      <c r="A77" s="31">
        <v>71</v>
      </c>
      <c r="B77" s="31" t="s">
        <v>85</v>
      </c>
      <c r="C77" s="28" t="s">
        <v>175</v>
      </c>
      <c r="D77" s="28" t="s">
        <v>176</v>
      </c>
      <c r="E77" s="28" t="s">
        <v>177</v>
      </c>
      <c r="F77" s="28">
        <v>2018</v>
      </c>
      <c r="G77" s="28">
        <v>1</v>
      </c>
      <c r="H77" s="16">
        <v>13000</v>
      </c>
      <c r="I77" s="32">
        <f>H77*G77</f>
        <v>13000</v>
      </c>
    </row>
    <row r="78" spans="1:9" x14ac:dyDescent="0.3">
      <c r="A78" s="31">
        <v>72</v>
      </c>
      <c r="B78" s="31" t="s">
        <v>85</v>
      </c>
      <c r="C78" s="28" t="s">
        <v>151</v>
      </c>
      <c r="D78" s="28" t="s">
        <v>152</v>
      </c>
      <c r="E78" s="28" t="s">
        <v>153</v>
      </c>
      <c r="F78" s="28">
        <v>2018</v>
      </c>
      <c r="G78" s="28">
        <v>1</v>
      </c>
      <c r="H78" s="16">
        <v>12000</v>
      </c>
      <c r="I78" s="32">
        <f>H78*G78</f>
        <v>12000</v>
      </c>
    </row>
    <row r="79" spans="1:9" x14ac:dyDescent="0.3">
      <c r="A79" s="31">
        <v>73</v>
      </c>
      <c r="B79" s="31" t="s">
        <v>85</v>
      </c>
      <c r="C79" s="28" t="s">
        <v>312</v>
      </c>
      <c r="D79" s="28" t="s">
        <v>313</v>
      </c>
      <c r="E79" s="28" t="s">
        <v>24</v>
      </c>
      <c r="F79" s="28">
        <v>2018</v>
      </c>
      <c r="G79" s="28">
        <v>1</v>
      </c>
      <c r="H79" s="16">
        <v>13500</v>
      </c>
      <c r="I79" s="32">
        <f>H79*G79</f>
        <v>13500</v>
      </c>
    </row>
    <row r="80" spans="1:9" x14ac:dyDescent="0.3">
      <c r="A80" s="31">
        <v>74</v>
      </c>
      <c r="B80" s="31" t="s">
        <v>85</v>
      </c>
      <c r="C80" s="28" t="s">
        <v>188</v>
      </c>
      <c r="D80" s="28" t="s">
        <v>189</v>
      </c>
      <c r="E80" s="28" t="s">
        <v>81</v>
      </c>
      <c r="F80" s="28">
        <v>2018</v>
      </c>
      <c r="G80" s="28">
        <v>1</v>
      </c>
      <c r="H80" s="16">
        <v>12000</v>
      </c>
      <c r="I80" s="32">
        <f>H80*G80</f>
        <v>12000</v>
      </c>
    </row>
    <row r="81" spans="1:9" x14ac:dyDescent="0.3">
      <c r="A81" s="31">
        <v>75</v>
      </c>
      <c r="B81" s="31" t="s">
        <v>85</v>
      </c>
      <c r="C81" s="28" t="s">
        <v>281</v>
      </c>
      <c r="D81" s="28" t="s">
        <v>47</v>
      </c>
      <c r="E81" s="28" t="s">
        <v>282</v>
      </c>
      <c r="F81" s="28">
        <v>2018</v>
      </c>
      <c r="G81" s="28">
        <v>1</v>
      </c>
      <c r="H81" s="16">
        <v>16000</v>
      </c>
      <c r="I81" s="32">
        <f>H81*G81</f>
        <v>16000</v>
      </c>
    </row>
    <row r="82" spans="1:9" x14ac:dyDescent="0.3">
      <c r="A82" s="31">
        <v>76</v>
      </c>
      <c r="B82" s="31" t="s">
        <v>85</v>
      </c>
      <c r="C82" s="28" t="s">
        <v>119</v>
      </c>
      <c r="D82" s="28" t="s">
        <v>120</v>
      </c>
      <c r="E82" s="28" t="s">
        <v>5</v>
      </c>
      <c r="F82" s="28">
        <v>2018</v>
      </c>
      <c r="G82" s="28">
        <v>1</v>
      </c>
      <c r="H82" s="16">
        <v>14000</v>
      </c>
      <c r="I82" s="32">
        <f>H82*G82</f>
        <v>14000</v>
      </c>
    </row>
    <row r="83" spans="1:9" x14ac:dyDescent="0.3">
      <c r="A83" s="31">
        <v>77</v>
      </c>
      <c r="B83" s="31" t="s">
        <v>85</v>
      </c>
      <c r="C83" s="28" t="s">
        <v>270</v>
      </c>
      <c r="D83" s="28" t="s">
        <v>271</v>
      </c>
      <c r="E83" s="28" t="s">
        <v>5</v>
      </c>
      <c r="F83" s="28">
        <v>2018</v>
      </c>
      <c r="G83" s="28">
        <v>1</v>
      </c>
      <c r="H83" s="16">
        <v>12800</v>
      </c>
      <c r="I83" s="32">
        <f>H83*G83</f>
        <v>12800</v>
      </c>
    </row>
    <row r="84" spans="1:9" x14ac:dyDescent="0.3">
      <c r="A84" s="31">
        <v>78</v>
      </c>
      <c r="B84" s="31" t="s">
        <v>85</v>
      </c>
      <c r="C84" s="28" t="s">
        <v>317</v>
      </c>
      <c r="D84" s="28" t="s">
        <v>318</v>
      </c>
      <c r="E84" s="28" t="s">
        <v>319</v>
      </c>
      <c r="F84" s="28">
        <v>2017</v>
      </c>
      <c r="G84" s="28">
        <v>1</v>
      </c>
      <c r="H84" s="16">
        <v>15000</v>
      </c>
      <c r="I84" s="32">
        <f>H84*G84</f>
        <v>15000</v>
      </c>
    </row>
    <row r="85" spans="1:9" x14ac:dyDescent="0.3">
      <c r="A85" s="31">
        <v>79</v>
      </c>
      <c r="B85" s="31" t="s">
        <v>85</v>
      </c>
      <c r="C85" s="28" t="s">
        <v>139</v>
      </c>
      <c r="D85" s="28" t="s">
        <v>140</v>
      </c>
      <c r="E85" s="28" t="s">
        <v>141</v>
      </c>
      <c r="F85" s="28">
        <v>2018</v>
      </c>
      <c r="G85" s="28">
        <v>1</v>
      </c>
      <c r="H85" s="16">
        <v>13000</v>
      </c>
      <c r="I85" s="32">
        <f>H85*G85</f>
        <v>13000</v>
      </c>
    </row>
    <row r="86" spans="1:9" x14ac:dyDescent="0.3">
      <c r="A86" s="31">
        <v>80</v>
      </c>
      <c r="B86" s="31" t="s">
        <v>85</v>
      </c>
      <c r="C86" s="28" t="s">
        <v>228</v>
      </c>
      <c r="D86" s="28" t="s">
        <v>229</v>
      </c>
      <c r="E86" s="28" t="s">
        <v>230</v>
      </c>
      <c r="F86" s="28">
        <v>2018</v>
      </c>
      <c r="G86" s="28">
        <v>1</v>
      </c>
      <c r="H86" s="16">
        <v>17000</v>
      </c>
      <c r="I86" s="32">
        <f>H86*G86</f>
        <v>17000</v>
      </c>
    </row>
    <row r="87" spans="1:9" x14ac:dyDescent="0.3">
      <c r="A87" s="31">
        <v>81</v>
      </c>
      <c r="B87" s="31" t="s">
        <v>85</v>
      </c>
      <c r="C87" s="28" t="s">
        <v>265</v>
      </c>
      <c r="D87" s="28" t="s">
        <v>266</v>
      </c>
      <c r="E87" s="28" t="s">
        <v>267</v>
      </c>
      <c r="F87" s="28">
        <v>2018</v>
      </c>
      <c r="G87" s="28">
        <v>1</v>
      </c>
      <c r="H87" s="16">
        <v>15000</v>
      </c>
      <c r="I87" s="32">
        <f>H87*G87</f>
        <v>15000</v>
      </c>
    </row>
    <row r="88" spans="1:9" x14ac:dyDescent="0.3">
      <c r="A88" s="31">
        <v>82</v>
      </c>
      <c r="B88" s="31" t="s">
        <v>85</v>
      </c>
      <c r="C88" s="28" t="s">
        <v>254</v>
      </c>
      <c r="D88" s="28" t="s">
        <v>255</v>
      </c>
      <c r="E88" s="28" t="s">
        <v>256</v>
      </c>
      <c r="F88" s="28">
        <v>2018</v>
      </c>
      <c r="G88" s="28">
        <v>1</v>
      </c>
      <c r="H88" s="16">
        <v>16000</v>
      </c>
      <c r="I88" s="32">
        <f>H88*G88</f>
        <v>16000</v>
      </c>
    </row>
    <row r="89" spans="1:9" x14ac:dyDescent="0.3">
      <c r="A89" s="31">
        <v>83</v>
      </c>
      <c r="B89" s="31" t="s">
        <v>85</v>
      </c>
      <c r="C89" s="28" t="s">
        <v>166</v>
      </c>
      <c r="D89" s="28" t="s">
        <v>167</v>
      </c>
      <c r="E89" s="28" t="s">
        <v>168</v>
      </c>
      <c r="F89" s="28">
        <v>2018</v>
      </c>
      <c r="G89" s="28">
        <v>1</v>
      </c>
      <c r="H89" s="16">
        <v>19500</v>
      </c>
      <c r="I89" s="32">
        <f>H89*G89</f>
        <v>19500</v>
      </c>
    </row>
    <row r="90" spans="1:9" x14ac:dyDescent="0.3">
      <c r="A90" s="31">
        <v>84</v>
      </c>
      <c r="B90" s="31" t="s">
        <v>85</v>
      </c>
      <c r="C90" s="28" t="s">
        <v>348</v>
      </c>
      <c r="D90" s="28" t="s">
        <v>349</v>
      </c>
      <c r="E90" s="28" t="s">
        <v>82</v>
      </c>
      <c r="F90" s="28">
        <v>2018</v>
      </c>
      <c r="G90" s="28">
        <v>1</v>
      </c>
      <c r="H90" s="16">
        <v>14000</v>
      </c>
      <c r="I90" s="32">
        <f>H90*G90</f>
        <v>14000</v>
      </c>
    </row>
    <row r="91" spans="1:9" x14ac:dyDescent="0.3">
      <c r="A91" s="31">
        <v>85</v>
      </c>
      <c r="B91" s="31" t="s">
        <v>85</v>
      </c>
      <c r="C91" s="28" t="s">
        <v>178</v>
      </c>
      <c r="D91" s="28" t="s">
        <v>179</v>
      </c>
      <c r="E91" s="28" t="s">
        <v>180</v>
      </c>
      <c r="F91" s="28">
        <v>2018</v>
      </c>
      <c r="G91" s="28">
        <v>1</v>
      </c>
      <c r="H91" s="16">
        <v>15000</v>
      </c>
      <c r="I91" s="32">
        <f>H91*G91</f>
        <v>15000</v>
      </c>
    </row>
    <row r="92" spans="1:9" x14ac:dyDescent="0.3">
      <c r="A92" s="31">
        <v>86</v>
      </c>
      <c r="B92" s="31" t="s">
        <v>85</v>
      </c>
      <c r="C92" s="28" t="s">
        <v>190</v>
      </c>
      <c r="D92" s="28" t="s">
        <v>92</v>
      </c>
      <c r="E92" s="28" t="s">
        <v>14</v>
      </c>
      <c r="F92" s="28">
        <v>2018</v>
      </c>
      <c r="G92" s="28">
        <v>1</v>
      </c>
      <c r="H92" s="16">
        <v>14000</v>
      </c>
      <c r="I92" s="32">
        <f>H92*G92</f>
        <v>14000</v>
      </c>
    </row>
    <row r="93" spans="1:9" x14ac:dyDescent="0.3">
      <c r="A93" s="31">
        <v>87</v>
      </c>
      <c r="B93" s="31" t="s">
        <v>85</v>
      </c>
      <c r="C93" s="28" t="s">
        <v>191</v>
      </c>
      <c r="D93" s="28" t="s">
        <v>192</v>
      </c>
      <c r="E93" s="28" t="s">
        <v>14</v>
      </c>
      <c r="F93" s="28">
        <v>2017</v>
      </c>
      <c r="G93" s="28">
        <v>1</v>
      </c>
      <c r="H93" s="16">
        <v>15000</v>
      </c>
      <c r="I93" s="32">
        <f>H93*G93</f>
        <v>15000</v>
      </c>
    </row>
    <row r="94" spans="1:9" x14ac:dyDescent="0.3">
      <c r="A94" s="31">
        <v>88</v>
      </c>
      <c r="B94" s="31" t="s">
        <v>85</v>
      </c>
      <c r="C94" s="28" t="s">
        <v>231</v>
      </c>
      <c r="D94" s="28" t="s">
        <v>232</v>
      </c>
      <c r="E94" s="28" t="s">
        <v>233</v>
      </c>
      <c r="F94" s="28">
        <v>2018</v>
      </c>
      <c r="G94" s="28">
        <v>1</v>
      </c>
      <c r="H94" s="16">
        <v>13800</v>
      </c>
      <c r="I94" s="32">
        <f>H94*G94</f>
        <v>13800</v>
      </c>
    </row>
    <row r="95" spans="1:9" x14ac:dyDescent="0.3">
      <c r="A95" s="31">
        <v>89</v>
      </c>
      <c r="B95" s="31" t="s">
        <v>85</v>
      </c>
      <c r="C95" s="28" t="s">
        <v>222</v>
      </c>
      <c r="D95" s="28" t="s">
        <v>223</v>
      </c>
      <c r="E95" s="28" t="s">
        <v>224</v>
      </c>
      <c r="F95" s="28">
        <v>2018</v>
      </c>
      <c r="G95" s="28">
        <v>1</v>
      </c>
      <c r="H95" s="16">
        <v>16000</v>
      </c>
      <c r="I95" s="32">
        <f>H95*G95</f>
        <v>16000</v>
      </c>
    </row>
    <row r="96" spans="1:9" x14ac:dyDescent="0.3">
      <c r="A96" s="31">
        <v>90</v>
      </c>
      <c r="B96" s="31" t="s">
        <v>85</v>
      </c>
      <c r="C96" s="28" t="s">
        <v>332</v>
      </c>
      <c r="D96" s="28" t="s">
        <v>333</v>
      </c>
      <c r="E96" s="28" t="s">
        <v>54</v>
      </c>
      <c r="F96" s="28">
        <v>2018</v>
      </c>
      <c r="G96" s="28">
        <v>1</v>
      </c>
      <c r="H96" s="16">
        <v>14800</v>
      </c>
      <c r="I96" s="32">
        <f>H96*G96</f>
        <v>14800</v>
      </c>
    </row>
    <row r="97" spans="1:9" x14ac:dyDescent="0.3">
      <c r="A97" s="31">
        <v>91</v>
      </c>
      <c r="B97" s="31" t="s">
        <v>85</v>
      </c>
      <c r="C97" s="28" t="s">
        <v>283</v>
      </c>
      <c r="D97" s="28" t="s">
        <v>284</v>
      </c>
      <c r="E97" s="28" t="s">
        <v>285</v>
      </c>
      <c r="F97" s="28">
        <v>2018</v>
      </c>
      <c r="G97" s="28">
        <v>1</v>
      </c>
      <c r="H97" s="16">
        <v>13000</v>
      </c>
      <c r="I97" s="32">
        <f>H97*G97</f>
        <v>13000</v>
      </c>
    </row>
    <row r="98" spans="1:9" x14ac:dyDescent="0.3">
      <c r="A98" s="31">
        <v>92</v>
      </c>
      <c r="B98" s="31" t="s">
        <v>85</v>
      </c>
      <c r="C98" s="28" t="s">
        <v>197</v>
      </c>
      <c r="D98" s="28" t="s">
        <v>198</v>
      </c>
      <c r="E98" s="28" t="s">
        <v>199</v>
      </c>
      <c r="F98" s="28">
        <v>2018</v>
      </c>
      <c r="G98" s="28">
        <v>1</v>
      </c>
      <c r="H98" s="16">
        <v>12000</v>
      </c>
      <c r="I98" s="32">
        <f>H98*G98</f>
        <v>12000</v>
      </c>
    </row>
    <row r="99" spans="1:9" x14ac:dyDescent="0.3">
      <c r="A99" s="31">
        <v>93</v>
      </c>
      <c r="B99" s="31" t="s">
        <v>85</v>
      </c>
      <c r="C99" s="28" t="s">
        <v>200</v>
      </c>
      <c r="D99" s="28" t="s">
        <v>201</v>
      </c>
      <c r="E99" s="28" t="s">
        <v>199</v>
      </c>
      <c r="F99" s="28">
        <v>2017</v>
      </c>
      <c r="G99" s="28">
        <v>1</v>
      </c>
      <c r="H99" s="16">
        <v>10000</v>
      </c>
      <c r="I99" s="32">
        <f>H99*G99</f>
        <v>10000</v>
      </c>
    </row>
    <row r="100" spans="1:9" x14ac:dyDescent="0.3">
      <c r="A100" s="31">
        <v>94</v>
      </c>
      <c r="B100" s="31" t="s">
        <v>85</v>
      </c>
      <c r="C100" s="28" t="s">
        <v>306</v>
      </c>
      <c r="D100" s="28" t="s">
        <v>307</v>
      </c>
      <c r="E100" s="28" t="s">
        <v>308</v>
      </c>
      <c r="F100" s="28">
        <v>2018</v>
      </c>
      <c r="G100" s="28">
        <v>1</v>
      </c>
      <c r="H100" s="16">
        <v>14800</v>
      </c>
      <c r="I100" s="32">
        <f>H100*G100</f>
        <v>14800</v>
      </c>
    </row>
    <row r="101" spans="1:9" x14ac:dyDescent="0.3">
      <c r="A101" s="31">
        <v>95</v>
      </c>
      <c r="B101" s="31" t="s">
        <v>85</v>
      </c>
      <c r="C101" s="28" t="s">
        <v>294</v>
      </c>
      <c r="D101" s="28" t="s">
        <v>295</v>
      </c>
      <c r="E101" s="28" t="s">
        <v>296</v>
      </c>
      <c r="F101" s="28">
        <v>2018</v>
      </c>
      <c r="G101" s="28">
        <v>1</v>
      </c>
      <c r="H101" s="16">
        <v>16000</v>
      </c>
      <c r="I101" s="32">
        <f>H101*G101</f>
        <v>16000</v>
      </c>
    </row>
    <row r="102" spans="1:9" x14ac:dyDescent="0.3">
      <c r="A102" s="31">
        <v>96</v>
      </c>
      <c r="B102" s="31" t="s">
        <v>85</v>
      </c>
      <c r="C102" s="28" t="s">
        <v>225</v>
      </c>
      <c r="D102" s="28" t="s">
        <v>226</v>
      </c>
      <c r="E102" s="28" t="s">
        <v>227</v>
      </c>
      <c r="F102" s="28">
        <v>2018</v>
      </c>
      <c r="G102" s="28">
        <v>1</v>
      </c>
      <c r="H102" s="16">
        <v>15000</v>
      </c>
      <c r="I102" s="32">
        <f>H102*G102</f>
        <v>15000</v>
      </c>
    </row>
    <row r="103" spans="1:9" x14ac:dyDescent="0.3">
      <c r="A103"/>
      <c r="B103"/>
      <c r="D103"/>
      <c r="E103"/>
      <c r="F103"/>
      <c r="G103"/>
      <c r="H103"/>
      <c r="I103"/>
    </row>
    <row r="104" spans="1:9" x14ac:dyDescent="0.3">
      <c r="A104"/>
      <c r="B104"/>
      <c r="D104"/>
      <c r="E104"/>
      <c r="F104"/>
      <c r="G104"/>
      <c r="H104"/>
      <c r="I104"/>
    </row>
    <row r="105" spans="1:9" x14ac:dyDescent="0.3">
      <c r="A105"/>
      <c r="B105"/>
      <c r="D105"/>
      <c r="E105"/>
      <c r="F105"/>
      <c r="G105"/>
      <c r="H105"/>
      <c r="I105"/>
    </row>
    <row r="106" spans="1:9" x14ac:dyDescent="0.3">
      <c r="A106"/>
      <c r="B106"/>
      <c r="D106"/>
      <c r="E106"/>
      <c r="F106"/>
      <c r="G106"/>
      <c r="H106"/>
      <c r="I106"/>
    </row>
    <row r="107" spans="1:9" x14ac:dyDescent="0.3">
      <c r="A107"/>
      <c r="B107"/>
      <c r="D107"/>
      <c r="E107"/>
      <c r="F107"/>
      <c r="G107"/>
      <c r="H107"/>
      <c r="I107"/>
    </row>
    <row r="108" spans="1:9" x14ac:dyDescent="0.3">
      <c r="A108"/>
      <c r="B108"/>
      <c r="D108"/>
      <c r="E108"/>
      <c r="F108"/>
      <c r="G108"/>
      <c r="H108"/>
      <c r="I108"/>
    </row>
    <row r="109" spans="1:9" x14ac:dyDescent="0.3">
      <c r="A109"/>
      <c r="B109"/>
      <c r="D109"/>
      <c r="E109"/>
      <c r="F109"/>
      <c r="G109"/>
      <c r="H109"/>
      <c r="I109"/>
    </row>
    <row r="110" spans="1:9" x14ac:dyDescent="0.3">
      <c r="A110"/>
      <c r="B110"/>
      <c r="D110"/>
      <c r="E110"/>
      <c r="F110"/>
      <c r="G110"/>
      <c r="H110"/>
      <c r="I110"/>
    </row>
    <row r="111" spans="1:9" x14ac:dyDescent="0.3">
      <c r="A111"/>
      <c r="B111"/>
      <c r="D111"/>
      <c r="E111"/>
      <c r="F111"/>
      <c r="G111"/>
      <c r="H111"/>
      <c r="I111"/>
    </row>
    <row r="112" spans="1:9" x14ac:dyDescent="0.3">
      <c r="A112"/>
      <c r="B112"/>
      <c r="D112"/>
      <c r="E112"/>
      <c r="F112"/>
      <c r="G112"/>
      <c r="H112"/>
      <c r="I112"/>
    </row>
    <row r="113" spans="1:9" x14ac:dyDescent="0.3">
      <c r="A113"/>
      <c r="B113"/>
      <c r="D113"/>
      <c r="E113"/>
      <c r="F113"/>
      <c r="G113"/>
      <c r="H113"/>
      <c r="I113"/>
    </row>
    <row r="114" spans="1:9" x14ac:dyDescent="0.3">
      <c r="A114"/>
      <c r="B114"/>
      <c r="D114"/>
      <c r="E114"/>
      <c r="F114"/>
      <c r="G114"/>
      <c r="H114"/>
      <c r="I114"/>
    </row>
    <row r="115" spans="1:9" x14ac:dyDescent="0.3">
      <c r="A115"/>
      <c r="B115"/>
      <c r="D115"/>
      <c r="E115"/>
      <c r="F115"/>
      <c r="G115"/>
      <c r="H115"/>
      <c r="I115"/>
    </row>
    <row r="116" spans="1:9" x14ac:dyDescent="0.3">
      <c r="A116"/>
      <c r="B116"/>
      <c r="D116"/>
      <c r="E116"/>
      <c r="F116"/>
      <c r="G116"/>
      <c r="H116"/>
      <c r="I116"/>
    </row>
    <row r="117" spans="1:9" x14ac:dyDescent="0.3">
      <c r="A117"/>
      <c r="B117"/>
      <c r="D117"/>
      <c r="E117"/>
      <c r="F117"/>
      <c r="G117"/>
      <c r="H117"/>
      <c r="I117"/>
    </row>
    <row r="118" spans="1:9" x14ac:dyDescent="0.3">
      <c r="A118"/>
      <c r="B118"/>
      <c r="D118"/>
      <c r="E118"/>
      <c r="F118"/>
      <c r="G118"/>
      <c r="H118"/>
      <c r="I118"/>
    </row>
    <row r="119" spans="1:9" x14ac:dyDescent="0.3">
      <c r="A119"/>
      <c r="B119"/>
      <c r="D119"/>
      <c r="E119"/>
      <c r="F119"/>
      <c r="G119"/>
      <c r="H119"/>
      <c r="I119"/>
    </row>
    <row r="120" spans="1:9" x14ac:dyDescent="0.3">
      <c r="A120"/>
      <c r="B120"/>
      <c r="D120"/>
      <c r="E120"/>
      <c r="F120"/>
      <c r="G120"/>
      <c r="H120"/>
      <c r="I120"/>
    </row>
    <row r="121" spans="1:9" x14ac:dyDescent="0.3">
      <c r="A121"/>
      <c r="B121"/>
      <c r="D121"/>
      <c r="E121"/>
      <c r="F121"/>
      <c r="G121"/>
      <c r="H121"/>
      <c r="I121"/>
    </row>
    <row r="122" spans="1:9" x14ac:dyDescent="0.3">
      <c r="A122"/>
      <c r="B122"/>
      <c r="D122"/>
      <c r="E122"/>
      <c r="F122"/>
      <c r="G122"/>
      <c r="H122"/>
      <c r="I122"/>
    </row>
    <row r="123" spans="1:9" x14ac:dyDescent="0.3">
      <c r="A123"/>
      <c r="B123"/>
      <c r="D123"/>
      <c r="E123"/>
      <c r="F123"/>
      <c r="G123"/>
      <c r="H123"/>
      <c r="I123"/>
    </row>
    <row r="124" spans="1:9" x14ac:dyDescent="0.3">
      <c r="A124"/>
      <c r="B124"/>
      <c r="D124"/>
      <c r="E124"/>
      <c r="F124"/>
      <c r="G124"/>
      <c r="H124"/>
      <c r="I124"/>
    </row>
    <row r="125" spans="1:9" x14ac:dyDescent="0.3">
      <c r="A125"/>
      <c r="B125"/>
      <c r="D125"/>
      <c r="E125"/>
      <c r="F125"/>
      <c r="G125"/>
      <c r="H125"/>
      <c r="I125"/>
    </row>
    <row r="126" spans="1:9" x14ac:dyDescent="0.3">
      <c r="A126"/>
      <c r="B126"/>
      <c r="D126"/>
      <c r="E126"/>
      <c r="F126"/>
      <c r="G126"/>
      <c r="H126"/>
      <c r="I126"/>
    </row>
    <row r="127" spans="1:9" x14ac:dyDescent="0.3">
      <c r="A127"/>
      <c r="B127"/>
      <c r="D127"/>
      <c r="E127"/>
      <c r="F127"/>
      <c r="G127"/>
      <c r="H127"/>
      <c r="I127"/>
    </row>
    <row r="128" spans="1:9" x14ac:dyDescent="0.3">
      <c r="A128"/>
      <c r="B128"/>
      <c r="D128"/>
      <c r="E128"/>
      <c r="F128"/>
      <c r="G128"/>
      <c r="H128"/>
      <c r="I128"/>
    </row>
    <row r="129" spans="1:9" x14ac:dyDescent="0.3">
      <c r="A129"/>
      <c r="B129"/>
      <c r="D129"/>
      <c r="E129"/>
      <c r="F129"/>
      <c r="G129"/>
      <c r="H129"/>
      <c r="I129"/>
    </row>
    <row r="130" spans="1:9" x14ac:dyDescent="0.3">
      <c r="A130"/>
      <c r="B130"/>
      <c r="D130"/>
      <c r="E130"/>
      <c r="F130"/>
      <c r="G130"/>
      <c r="H130"/>
      <c r="I130"/>
    </row>
    <row r="131" spans="1:9" x14ac:dyDescent="0.3">
      <c r="A131"/>
      <c r="B131"/>
      <c r="D131"/>
      <c r="E131"/>
      <c r="F131"/>
      <c r="G131"/>
      <c r="H131"/>
      <c r="I131"/>
    </row>
    <row r="132" spans="1:9" x14ac:dyDescent="0.3">
      <c r="A132"/>
      <c r="B132"/>
      <c r="D132"/>
      <c r="E132"/>
      <c r="F132"/>
      <c r="G132"/>
      <c r="H132"/>
      <c r="I132"/>
    </row>
    <row r="133" spans="1:9" x14ac:dyDescent="0.3">
      <c r="A133"/>
      <c r="B133"/>
      <c r="D133"/>
      <c r="E133"/>
      <c r="F133"/>
      <c r="G133"/>
      <c r="H133"/>
      <c r="I133"/>
    </row>
    <row r="134" spans="1:9" x14ac:dyDescent="0.3">
      <c r="A134"/>
      <c r="B134"/>
      <c r="D134"/>
      <c r="E134"/>
      <c r="F134"/>
      <c r="G134"/>
      <c r="H134"/>
      <c r="I134"/>
    </row>
    <row r="135" spans="1:9" x14ac:dyDescent="0.3">
      <c r="A135"/>
      <c r="B135"/>
      <c r="D135"/>
      <c r="E135"/>
      <c r="F135"/>
      <c r="G135"/>
      <c r="H135"/>
      <c r="I135"/>
    </row>
    <row r="136" spans="1:9" x14ac:dyDescent="0.3">
      <c r="A136"/>
      <c r="B136"/>
      <c r="D136"/>
      <c r="E136"/>
      <c r="F136"/>
      <c r="G136"/>
      <c r="H136"/>
      <c r="I136"/>
    </row>
    <row r="137" spans="1:9" x14ac:dyDescent="0.3">
      <c r="A137"/>
      <c r="B137"/>
      <c r="D137"/>
      <c r="E137"/>
      <c r="F137"/>
      <c r="G137"/>
      <c r="H137"/>
      <c r="I137"/>
    </row>
    <row r="138" spans="1:9" x14ac:dyDescent="0.3">
      <c r="A138"/>
      <c r="B138"/>
      <c r="D138"/>
      <c r="E138"/>
      <c r="F138"/>
      <c r="G138"/>
      <c r="H138"/>
      <c r="I138"/>
    </row>
    <row r="139" spans="1:9" x14ac:dyDescent="0.3">
      <c r="A139"/>
      <c r="B139"/>
      <c r="D139"/>
      <c r="E139"/>
      <c r="F139"/>
      <c r="G139"/>
      <c r="H139"/>
      <c r="I139"/>
    </row>
    <row r="140" spans="1:9" x14ac:dyDescent="0.3">
      <c r="A140"/>
      <c r="B140"/>
      <c r="D140"/>
      <c r="E140"/>
      <c r="F140"/>
      <c r="G140"/>
      <c r="H140"/>
      <c r="I140"/>
    </row>
    <row r="141" spans="1:9" x14ac:dyDescent="0.3">
      <c r="A141"/>
      <c r="B141"/>
      <c r="D141"/>
      <c r="E141"/>
      <c r="F141"/>
      <c r="G141"/>
      <c r="H141"/>
      <c r="I141"/>
    </row>
    <row r="142" spans="1:9" x14ac:dyDescent="0.3">
      <c r="A142"/>
      <c r="B142"/>
      <c r="D142"/>
      <c r="E142"/>
      <c r="F142"/>
      <c r="G142"/>
      <c r="H142"/>
      <c r="I142"/>
    </row>
    <row r="143" spans="1:9" x14ac:dyDescent="0.3">
      <c r="A143"/>
      <c r="B143"/>
      <c r="D143"/>
      <c r="E143"/>
      <c r="F143"/>
      <c r="G143"/>
      <c r="H143"/>
      <c r="I143"/>
    </row>
    <row r="144" spans="1:9" x14ac:dyDescent="0.3">
      <c r="A144"/>
      <c r="B144"/>
      <c r="D144"/>
      <c r="E144"/>
      <c r="F144"/>
      <c r="G144"/>
      <c r="H144"/>
      <c r="I144"/>
    </row>
    <row r="145" spans="1:9" x14ac:dyDescent="0.3">
      <c r="A145"/>
      <c r="B145"/>
      <c r="D145"/>
      <c r="E145"/>
      <c r="F145"/>
      <c r="G145"/>
      <c r="H145"/>
      <c r="I145"/>
    </row>
    <row r="146" spans="1:9" x14ac:dyDescent="0.3">
      <c r="A146"/>
      <c r="B146"/>
      <c r="D146"/>
      <c r="E146"/>
      <c r="F146"/>
      <c r="G146"/>
      <c r="H146"/>
      <c r="I146"/>
    </row>
    <row r="147" spans="1:9" x14ac:dyDescent="0.3">
      <c r="A147"/>
      <c r="B147"/>
      <c r="D147"/>
      <c r="E147"/>
      <c r="F147"/>
      <c r="G147"/>
      <c r="H147"/>
      <c r="I147"/>
    </row>
    <row r="148" spans="1:9" x14ac:dyDescent="0.3">
      <c r="A148"/>
      <c r="B148"/>
      <c r="D148"/>
      <c r="E148"/>
      <c r="F148"/>
      <c r="G148"/>
      <c r="H148"/>
      <c r="I148"/>
    </row>
    <row r="149" spans="1:9" x14ac:dyDescent="0.3">
      <c r="A149"/>
      <c r="B149"/>
      <c r="D149"/>
      <c r="E149"/>
      <c r="F149"/>
      <c r="G149"/>
      <c r="H149"/>
      <c r="I149"/>
    </row>
    <row r="150" spans="1:9" x14ac:dyDescent="0.3">
      <c r="A150"/>
      <c r="B150"/>
      <c r="D150"/>
      <c r="E150"/>
      <c r="F150"/>
      <c r="G150"/>
      <c r="H150"/>
      <c r="I150"/>
    </row>
    <row r="151" spans="1:9" x14ac:dyDescent="0.3">
      <c r="A151"/>
      <c r="B151"/>
      <c r="D151"/>
      <c r="E151"/>
      <c r="F151"/>
      <c r="G151"/>
      <c r="H151"/>
      <c r="I151"/>
    </row>
    <row r="152" spans="1:9" x14ac:dyDescent="0.3">
      <c r="A152"/>
      <c r="B152"/>
      <c r="D152"/>
      <c r="E152"/>
      <c r="F152"/>
      <c r="G152"/>
      <c r="H152"/>
      <c r="I152"/>
    </row>
    <row r="153" spans="1:9" x14ac:dyDescent="0.3">
      <c r="A153"/>
      <c r="B153"/>
      <c r="D153"/>
      <c r="E153"/>
      <c r="F153"/>
      <c r="G153"/>
      <c r="H153"/>
      <c r="I153"/>
    </row>
    <row r="154" spans="1:9" x14ac:dyDescent="0.3">
      <c r="A154"/>
      <c r="B154"/>
      <c r="D154"/>
      <c r="E154"/>
      <c r="F154"/>
      <c r="G154"/>
      <c r="H154"/>
      <c r="I154"/>
    </row>
    <row r="155" spans="1:9" x14ac:dyDescent="0.3">
      <c r="A155"/>
      <c r="B155"/>
      <c r="D155"/>
      <c r="E155"/>
      <c r="F155"/>
      <c r="G155"/>
      <c r="H155"/>
      <c r="I155"/>
    </row>
    <row r="156" spans="1:9" x14ac:dyDescent="0.3">
      <c r="A156"/>
      <c r="B156"/>
      <c r="D156"/>
      <c r="E156"/>
      <c r="F156"/>
      <c r="G156"/>
      <c r="H156"/>
      <c r="I156"/>
    </row>
    <row r="157" spans="1:9" x14ac:dyDescent="0.3">
      <c r="A157"/>
      <c r="B157"/>
      <c r="D157"/>
      <c r="E157"/>
      <c r="F157"/>
      <c r="G157"/>
      <c r="H157"/>
      <c r="I157"/>
    </row>
    <row r="158" spans="1:9" x14ac:dyDescent="0.3">
      <c r="A158"/>
      <c r="B158"/>
      <c r="D158"/>
      <c r="E158"/>
      <c r="F158"/>
      <c r="G158"/>
      <c r="H158"/>
      <c r="I158"/>
    </row>
    <row r="159" spans="1:9" x14ac:dyDescent="0.3">
      <c r="A159"/>
      <c r="B159"/>
      <c r="D159"/>
      <c r="E159"/>
      <c r="F159"/>
      <c r="G159"/>
      <c r="H159"/>
      <c r="I159"/>
    </row>
    <row r="160" spans="1:9" x14ac:dyDescent="0.3">
      <c r="A160"/>
      <c r="B160"/>
      <c r="D160"/>
      <c r="E160"/>
      <c r="F160"/>
      <c r="G160"/>
      <c r="H160"/>
      <c r="I160"/>
    </row>
    <row r="161" spans="1:9" x14ac:dyDescent="0.3">
      <c r="A161"/>
      <c r="B161"/>
      <c r="D161"/>
      <c r="E161"/>
      <c r="F161"/>
      <c r="G161"/>
      <c r="H161"/>
      <c r="I161"/>
    </row>
    <row r="162" spans="1:9" x14ac:dyDescent="0.3">
      <c r="A162"/>
      <c r="B162"/>
      <c r="D162"/>
      <c r="E162"/>
      <c r="F162"/>
      <c r="G162"/>
      <c r="H162"/>
      <c r="I162"/>
    </row>
    <row r="163" spans="1:9" x14ac:dyDescent="0.3">
      <c r="A163"/>
      <c r="B163"/>
      <c r="D163"/>
      <c r="E163"/>
      <c r="F163"/>
      <c r="G163"/>
      <c r="H163"/>
      <c r="I163"/>
    </row>
    <row r="164" spans="1:9" x14ac:dyDescent="0.3">
      <c r="A164"/>
      <c r="B164"/>
      <c r="D164"/>
      <c r="E164"/>
      <c r="F164"/>
      <c r="G164"/>
      <c r="H164"/>
      <c r="I164"/>
    </row>
    <row r="165" spans="1:9" x14ac:dyDescent="0.3">
      <c r="A165"/>
      <c r="B165"/>
      <c r="D165"/>
      <c r="E165"/>
      <c r="F165"/>
      <c r="G165"/>
      <c r="H165"/>
      <c r="I165"/>
    </row>
    <row r="166" spans="1:9" x14ac:dyDescent="0.3">
      <c r="A166"/>
      <c r="B166"/>
      <c r="D166"/>
      <c r="E166"/>
      <c r="F166"/>
      <c r="G166"/>
      <c r="H166"/>
      <c r="I166"/>
    </row>
    <row r="167" spans="1:9" x14ac:dyDescent="0.3">
      <c r="A167"/>
      <c r="B167"/>
      <c r="D167"/>
      <c r="E167"/>
      <c r="F167"/>
      <c r="G167"/>
      <c r="H167"/>
      <c r="I167"/>
    </row>
    <row r="168" spans="1:9" x14ac:dyDescent="0.3">
      <c r="A168"/>
      <c r="B168"/>
      <c r="D168"/>
      <c r="E168"/>
      <c r="F168"/>
      <c r="G168"/>
      <c r="H168"/>
      <c r="I168"/>
    </row>
    <row r="169" spans="1:9" x14ac:dyDescent="0.3">
      <c r="A169"/>
      <c r="B169"/>
      <c r="D169"/>
      <c r="E169"/>
      <c r="F169"/>
      <c r="G169"/>
      <c r="H169"/>
      <c r="I169"/>
    </row>
    <row r="170" spans="1:9" x14ac:dyDescent="0.3">
      <c r="A170"/>
      <c r="B170"/>
      <c r="D170"/>
      <c r="E170"/>
      <c r="F170"/>
      <c r="G170"/>
      <c r="H170"/>
      <c r="I170"/>
    </row>
    <row r="171" spans="1:9" x14ac:dyDescent="0.3">
      <c r="A171"/>
      <c r="B171"/>
      <c r="D171"/>
      <c r="E171"/>
      <c r="F171"/>
      <c r="G171"/>
      <c r="H171"/>
      <c r="I171"/>
    </row>
    <row r="172" spans="1:9" x14ac:dyDescent="0.3">
      <c r="A172"/>
      <c r="B172"/>
      <c r="D172"/>
      <c r="E172"/>
      <c r="F172"/>
      <c r="G172"/>
      <c r="H172"/>
      <c r="I172"/>
    </row>
    <row r="173" spans="1:9" x14ac:dyDescent="0.3">
      <c r="A173"/>
      <c r="B173"/>
      <c r="D173"/>
      <c r="E173"/>
      <c r="F173"/>
      <c r="G173"/>
      <c r="H173"/>
      <c r="I173"/>
    </row>
    <row r="174" spans="1:9" x14ac:dyDescent="0.3">
      <c r="A174"/>
      <c r="B174"/>
      <c r="D174"/>
      <c r="E174"/>
      <c r="F174"/>
      <c r="G174"/>
      <c r="H174"/>
      <c r="I174"/>
    </row>
    <row r="175" spans="1:9" x14ac:dyDescent="0.3">
      <c r="A175"/>
      <c r="B175"/>
      <c r="D175"/>
      <c r="E175"/>
      <c r="F175"/>
      <c r="G175"/>
      <c r="H175"/>
      <c r="I175"/>
    </row>
    <row r="176" spans="1:9" x14ac:dyDescent="0.3">
      <c r="A176"/>
      <c r="B176"/>
      <c r="D176"/>
      <c r="E176"/>
      <c r="F176"/>
      <c r="G176"/>
      <c r="H176"/>
      <c r="I176"/>
    </row>
    <row r="177" spans="1:9" x14ac:dyDescent="0.3">
      <c r="A177"/>
      <c r="B177"/>
      <c r="D177"/>
      <c r="E177"/>
      <c r="F177"/>
      <c r="G177"/>
      <c r="H177"/>
      <c r="I177"/>
    </row>
    <row r="178" spans="1:9" x14ac:dyDescent="0.3">
      <c r="A178"/>
      <c r="B178"/>
      <c r="D178"/>
      <c r="E178"/>
      <c r="F178"/>
      <c r="G178"/>
      <c r="H178"/>
      <c r="I178"/>
    </row>
    <row r="179" spans="1:9" x14ac:dyDescent="0.3">
      <c r="A179"/>
      <c r="B179"/>
      <c r="D179"/>
      <c r="E179"/>
      <c r="F179"/>
      <c r="G179"/>
      <c r="H179"/>
      <c r="I179"/>
    </row>
    <row r="180" spans="1:9" x14ac:dyDescent="0.3">
      <c r="A180"/>
      <c r="B180"/>
      <c r="D180"/>
      <c r="E180"/>
      <c r="F180"/>
      <c r="G180"/>
      <c r="H180"/>
      <c r="I180"/>
    </row>
    <row r="181" spans="1:9" x14ac:dyDescent="0.3">
      <c r="A181"/>
      <c r="B181"/>
      <c r="D181"/>
      <c r="E181"/>
      <c r="F181"/>
      <c r="G181"/>
      <c r="H181"/>
      <c r="I181"/>
    </row>
    <row r="182" spans="1:9" x14ac:dyDescent="0.3">
      <c r="A182"/>
      <c r="B182"/>
      <c r="D182"/>
      <c r="E182"/>
      <c r="F182"/>
      <c r="G182"/>
      <c r="H182"/>
      <c r="I182"/>
    </row>
    <row r="183" spans="1:9" x14ac:dyDescent="0.3">
      <c r="A183"/>
      <c r="B183"/>
      <c r="D183"/>
      <c r="E183"/>
      <c r="F183"/>
      <c r="G183"/>
      <c r="H183"/>
      <c r="I183"/>
    </row>
    <row r="184" spans="1:9" x14ac:dyDescent="0.3">
      <c r="A184"/>
      <c r="B184"/>
      <c r="D184"/>
      <c r="E184"/>
      <c r="F184"/>
      <c r="G184"/>
      <c r="H184"/>
      <c r="I184"/>
    </row>
    <row r="185" spans="1:9" x14ac:dyDescent="0.3">
      <c r="A185"/>
      <c r="B185"/>
      <c r="D185"/>
      <c r="E185"/>
      <c r="F185"/>
      <c r="G185"/>
      <c r="H185"/>
      <c r="I185"/>
    </row>
    <row r="186" spans="1:9" x14ac:dyDescent="0.3">
      <c r="A186"/>
      <c r="B186"/>
      <c r="D186"/>
      <c r="E186"/>
      <c r="F186"/>
      <c r="G186"/>
      <c r="H186"/>
      <c r="I186"/>
    </row>
    <row r="187" spans="1:9" x14ac:dyDescent="0.3">
      <c r="A187"/>
      <c r="B187"/>
      <c r="D187"/>
      <c r="E187"/>
      <c r="F187"/>
      <c r="G187"/>
      <c r="H187"/>
      <c r="I187"/>
    </row>
    <row r="188" spans="1:9" x14ac:dyDescent="0.3">
      <c r="A188"/>
      <c r="B188"/>
      <c r="D188"/>
      <c r="E188"/>
      <c r="F188"/>
      <c r="G188"/>
      <c r="H188"/>
      <c r="I188"/>
    </row>
    <row r="189" spans="1:9" x14ac:dyDescent="0.3">
      <c r="A189"/>
      <c r="B189"/>
      <c r="D189"/>
      <c r="E189"/>
      <c r="F189"/>
      <c r="G189"/>
      <c r="H189"/>
      <c r="I189"/>
    </row>
    <row r="190" spans="1:9" x14ac:dyDescent="0.3">
      <c r="A190"/>
      <c r="B190"/>
      <c r="D190"/>
      <c r="E190"/>
      <c r="F190"/>
      <c r="G190"/>
      <c r="H190"/>
      <c r="I190"/>
    </row>
    <row r="191" spans="1:9" x14ac:dyDescent="0.3">
      <c r="A191"/>
      <c r="B191"/>
      <c r="D191"/>
      <c r="E191"/>
      <c r="F191"/>
      <c r="G191"/>
      <c r="H191"/>
      <c r="I191"/>
    </row>
    <row r="192" spans="1:9" x14ac:dyDescent="0.3">
      <c r="A192"/>
      <c r="B192"/>
      <c r="D192"/>
      <c r="E192"/>
      <c r="F192"/>
      <c r="G192"/>
      <c r="H192"/>
      <c r="I192"/>
    </row>
    <row r="193" spans="1:9" x14ac:dyDescent="0.3">
      <c r="A193"/>
      <c r="B193"/>
      <c r="D193"/>
      <c r="E193"/>
      <c r="F193"/>
      <c r="G193"/>
      <c r="H193"/>
      <c r="I193"/>
    </row>
    <row r="194" spans="1:9" x14ac:dyDescent="0.3">
      <c r="A194"/>
      <c r="B194"/>
      <c r="D194"/>
      <c r="E194"/>
      <c r="F194"/>
      <c r="G194"/>
      <c r="H194"/>
      <c r="I194"/>
    </row>
    <row r="195" spans="1:9" x14ac:dyDescent="0.3">
      <c r="A195"/>
      <c r="B195"/>
      <c r="D195"/>
      <c r="E195"/>
      <c r="F195"/>
      <c r="G195"/>
      <c r="H195"/>
      <c r="I195"/>
    </row>
    <row r="196" spans="1:9" x14ac:dyDescent="0.3">
      <c r="A196"/>
      <c r="B196"/>
      <c r="D196"/>
      <c r="E196"/>
      <c r="F196"/>
      <c r="G196"/>
      <c r="H196"/>
      <c r="I196"/>
    </row>
    <row r="197" spans="1:9" x14ac:dyDescent="0.3">
      <c r="A197"/>
      <c r="B197"/>
      <c r="D197"/>
      <c r="E197"/>
      <c r="F197"/>
      <c r="G197"/>
      <c r="H197"/>
      <c r="I197"/>
    </row>
    <row r="198" spans="1:9" x14ac:dyDescent="0.3">
      <c r="A198"/>
      <c r="B198"/>
      <c r="D198"/>
      <c r="E198"/>
      <c r="F198"/>
      <c r="G198"/>
      <c r="H198"/>
      <c r="I198"/>
    </row>
    <row r="199" spans="1:9" x14ac:dyDescent="0.3">
      <c r="A199"/>
      <c r="B199"/>
      <c r="D199"/>
      <c r="E199"/>
      <c r="F199"/>
      <c r="G199"/>
      <c r="H199"/>
      <c r="I199"/>
    </row>
    <row r="200" spans="1:9" x14ac:dyDescent="0.3">
      <c r="A200"/>
      <c r="B200"/>
      <c r="D200"/>
      <c r="E200"/>
      <c r="F200"/>
      <c r="G200"/>
      <c r="H200"/>
      <c r="I200"/>
    </row>
    <row r="201" spans="1:9" x14ac:dyDescent="0.3">
      <c r="A201"/>
      <c r="B201"/>
      <c r="D201"/>
      <c r="E201"/>
      <c r="F201"/>
      <c r="G201"/>
      <c r="H201"/>
      <c r="I201"/>
    </row>
    <row r="202" spans="1:9" x14ac:dyDescent="0.3">
      <c r="A202"/>
      <c r="B202"/>
      <c r="D202"/>
      <c r="E202"/>
      <c r="F202"/>
      <c r="G202"/>
      <c r="H202"/>
      <c r="I202"/>
    </row>
    <row r="203" spans="1:9" x14ac:dyDescent="0.3">
      <c r="A203"/>
      <c r="B203"/>
      <c r="D203"/>
      <c r="E203"/>
      <c r="F203"/>
      <c r="G203"/>
      <c r="H203"/>
      <c r="I203"/>
    </row>
    <row r="204" spans="1:9" x14ac:dyDescent="0.3">
      <c r="A204"/>
      <c r="B204"/>
      <c r="D204"/>
      <c r="E204"/>
      <c r="F204"/>
      <c r="G204"/>
      <c r="H204"/>
      <c r="I204"/>
    </row>
    <row r="205" spans="1:9" x14ac:dyDescent="0.3">
      <c r="A205"/>
      <c r="B205"/>
      <c r="D205"/>
      <c r="E205"/>
      <c r="F205"/>
      <c r="G205"/>
      <c r="H205"/>
      <c r="I205"/>
    </row>
    <row r="206" spans="1:9" x14ac:dyDescent="0.3">
      <c r="A206"/>
      <c r="B206"/>
      <c r="D206"/>
      <c r="E206"/>
      <c r="F206"/>
      <c r="G206"/>
      <c r="H206"/>
      <c r="I206"/>
    </row>
    <row r="207" spans="1:9" x14ac:dyDescent="0.3">
      <c r="A207"/>
      <c r="B207"/>
      <c r="D207"/>
      <c r="E207"/>
      <c r="F207"/>
      <c r="G207"/>
      <c r="H207"/>
      <c r="I207"/>
    </row>
    <row r="208" spans="1:9" x14ac:dyDescent="0.3">
      <c r="A208"/>
      <c r="B208"/>
      <c r="D208"/>
      <c r="E208"/>
      <c r="F208"/>
      <c r="G208"/>
      <c r="H208"/>
      <c r="I208"/>
    </row>
    <row r="209" spans="1:9" x14ac:dyDescent="0.3">
      <c r="A209"/>
      <c r="B209"/>
      <c r="D209"/>
      <c r="E209"/>
      <c r="F209"/>
      <c r="G209"/>
      <c r="H209"/>
      <c r="I209"/>
    </row>
    <row r="210" spans="1:9" x14ac:dyDescent="0.3">
      <c r="A210"/>
      <c r="B210"/>
      <c r="D210"/>
      <c r="E210"/>
      <c r="F210"/>
      <c r="G210"/>
      <c r="H210"/>
      <c r="I210"/>
    </row>
    <row r="211" spans="1:9" x14ac:dyDescent="0.3">
      <c r="A211"/>
      <c r="B211"/>
      <c r="D211"/>
      <c r="E211"/>
      <c r="F211"/>
      <c r="G211"/>
      <c r="H211"/>
      <c r="I211"/>
    </row>
    <row r="212" spans="1:9" x14ac:dyDescent="0.3">
      <c r="A212"/>
      <c r="B212"/>
      <c r="D212"/>
      <c r="E212"/>
      <c r="F212"/>
      <c r="G212"/>
      <c r="H212"/>
      <c r="I212"/>
    </row>
    <row r="213" spans="1:9" x14ac:dyDescent="0.3">
      <c r="A213"/>
      <c r="B213"/>
      <c r="D213"/>
      <c r="E213"/>
      <c r="F213"/>
      <c r="G213"/>
      <c r="H213"/>
      <c r="I213"/>
    </row>
    <row r="214" spans="1:9" x14ac:dyDescent="0.3">
      <c r="A214"/>
      <c r="B214"/>
      <c r="D214"/>
      <c r="E214"/>
      <c r="F214"/>
      <c r="G214"/>
      <c r="H214"/>
      <c r="I214"/>
    </row>
    <row r="215" spans="1:9" x14ac:dyDescent="0.3">
      <c r="A215"/>
      <c r="B215"/>
      <c r="D215"/>
      <c r="E215"/>
      <c r="F215"/>
      <c r="G215"/>
      <c r="H215"/>
      <c r="I215"/>
    </row>
    <row r="216" spans="1:9" x14ac:dyDescent="0.3">
      <c r="A216"/>
      <c r="B216"/>
      <c r="D216"/>
      <c r="E216"/>
      <c r="F216"/>
      <c r="G216"/>
      <c r="H216"/>
      <c r="I216"/>
    </row>
    <row r="217" spans="1:9" x14ac:dyDescent="0.3">
      <c r="A217"/>
      <c r="B217"/>
      <c r="D217"/>
      <c r="E217"/>
      <c r="F217"/>
      <c r="G217"/>
      <c r="H217"/>
      <c r="I217"/>
    </row>
    <row r="218" spans="1:9" x14ac:dyDescent="0.3">
      <c r="A218"/>
      <c r="B218"/>
      <c r="D218"/>
      <c r="E218"/>
      <c r="F218"/>
      <c r="G218"/>
      <c r="H218"/>
      <c r="I218"/>
    </row>
    <row r="219" spans="1:9" x14ac:dyDescent="0.3">
      <c r="A219"/>
      <c r="B219"/>
      <c r="D219"/>
      <c r="E219"/>
      <c r="F219"/>
      <c r="G219"/>
      <c r="H219"/>
      <c r="I219"/>
    </row>
    <row r="220" spans="1:9" x14ac:dyDescent="0.3">
      <c r="A220"/>
      <c r="B220"/>
      <c r="D220"/>
      <c r="E220"/>
      <c r="F220"/>
      <c r="G220"/>
      <c r="H220"/>
      <c r="I220"/>
    </row>
    <row r="221" spans="1:9" x14ac:dyDescent="0.3">
      <c r="A221"/>
      <c r="B221"/>
      <c r="D221"/>
      <c r="E221"/>
      <c r="F221"/>
      <c r="G221"/>
      <c r="H221"/>
      <c r="I221"/>
    </row>
    <row r="222" spans="1:9" x14ac:dyDescent="0.3">
      <c r="A222"/>
      <c r="B222"/>
      <c r="D222"/>
      <c r="E222"/>
      <c r="F222"/>
      <c r="G222"/>
      <c r="H222"/>
      <c r="I222"/>
    </row>
    <row r="223" spans="1:9" x14ac:dyDescent="0.3">
      <c r="A223"/>
      <c r="B223"/>
      <c r="D223"/>
      <c r="E223"/>
      <c r="F223"/>
      <c r="G223"/>
      <c r="H223"/>
      <c r="I223"/>
    </row>
    <row r="224" spans="1:9" x14ac:dyDescent="0.3">
      <c r="A224"/>
      <c r="B224"/>
      <c r="D224"/>
      <c r="E224"/>
      <c r="F224"/>
      <c r="G224"/>
      <c r="H224"/>
      <c r="I224"/>
    </row>
    <row r="225" spans="1:9" x14ac:dyDescent="0.3">
      <c r="A225"/>
      <c r="B225"/>
      <c r="D225"/>
      <c r="E225"/>
      <c r="F225"/>
      <c r="G225"/>
      <c r="H225"/>
      <c r="I225"/>
    </row>
    <row r="226" spans="1:9" x14ac:dyDescent="0.3">
      <c r="A226"/>
      <c r="B226"/>
      <c r="D226"/>
      <c r="E226"/>
      <c r="F226"/>
      <c r="G226"/>
      <c r="H226"/>
      <c r="I226"/>
    </row>
    <row r="227" spans="1:9" x14ac:dyDescent="0.3">
      <c r="A227"/>
      <c r="B227"/>
      <c r="D227"/>
      <c r="E227"/>
      <c r="F227"/>
      <c r="G227"/>
      <c r="H227"/>
      <c r="I227"/>
    </row>
    <row r="228" spans="1:9" x14ac:dyDescent="0.3">
      <c r="A228"/>
      <c r="B228"/>
      <c r="D228"/>
      <c r="E228"/>
      <c r="F228"/>
      <c r="G228"/>
      <c r="H228"/>
      <c r="I228"/>
    </row>
    <row r="229" spans="1:9" x14ac:dyDescent="0.3">
      <c r="A229"/>
      <c r="B229"/>
      <c r="D229"/>
      <c r="E229"/>
      <c r="F229"/>
      <c r="G229"/>
      <c r="H229"/>
      <c r="I229"/>
    </row>
    <row r="230" spans="1:9" x14ac:dyDescent="0.3">
      <c r="A230"/>
      <c r="B230"/>
      <c r="D230"/>
      <c r="E230"/>
      <c r="F230"/>
      <c r="G230"/>
      <c r="H230"/>
      <c r="I230"/>
    </row>
    <row r="231" spans="1:9" x14ac:dyDescent="0.3">
      <c r="A231"/>
      <c r="B231"/>
      <c r="D231"/>
      <c r="E231"/>
      <c r="F231"/>
      <c r="G231"/>
      <c r="H231"/>
      <c r="I231"/>
    </row>
    <row r="232" spans="1:9" x14ac:dyDescent="0.3">
      <c r="A232"/>
      <c r="B232"/>
      <c r="D232"/>
      <c r="E232"/>
      <c r="F232"/>
      <c r="G232"/>
      <c r="H232"/>
      <c r="I232"/>
    </row>
    <row r="233" spans="1:9" x14ac:dyDescent="0.3">
      <c r="A233"/>
      <c r="B233"/>
      <c r="D233"/>
      <c r="E233"/>
      <c r="F233"/>
      <c r="G233"/>
      <c r="H233"/>
      <c r="I233"/>
    </row>
    <row r="234" spans="1:9" x14ac:dyDescent="0.3">
      <c r="A234"/>
      <c r="B234"/>
      <c r="D234"/>
      <c r="E234"/>
      <c r="F234"/>
      <c r="G234"/>
      <c r="H234"/>
      <c r="I234"/>
    </row>
    <row r="235" spans="1:9" x14ac:dyDescent="0.3">
      <c r="A235"/>
      <c r="B235"/>
      <c r="D235"/>
      <c r="E235"/>
      <c r="F235"/>
      <c r="G235"/>
      <c r="H235"/>
      <c r="I235"/>
    </row>
    <row r="236" spans="1:9" x14ac:dyDescent="0.3">
      <c r="A236"/>
      <c r="B236"/>
      <c r="D236"/>
      <c r="E236"/>
      <c r="F236"/>
      <c r="G236"/>
      <c r="H236"/>
      <c r="I236"/>
    </row>
    <row r="237" spans="1:9" x14ac:dyDescent="0.3">
      <c r="A237"/>
      <c r="B237"/>
      <c r="D237"/>
      <c r="E237"/>
      <c r="F237"/>
      <c r="G237"/>
      <c r="H237"/>
      <c r="I237"/>
    </row>
    <row r="238" spans="1:9" x14ac:dyDescent="0.3">
      <c r="A238"/>
      <c r="B238"/>
      <c r="D238"/>
      <c r="E238"/>
      <c r="F238"/>
      <c r="G238"/>
      <c r="H238"/>
      <c r="I238"/>
    </row>
    <row r="239" spans="1:9" x14ac:dyDescent="0.3">
      <c r="A239"/>
      <c r="B239"/>
      <c r="D239"/>
      <c r="E239"/>
      <c r="F239"/>
      <c r="G239"/>
      <c r="H239"/>
      <c r="I239"/>
    </row>
    <row r="240" spans="1:9" x14ac:dyDescent="0.3">
      <c r="A240"/>
      <c r="B240"/>
      <c r="D240"/>
      <c r="E240"/>
      <c r="F240"/>
      <c r="G240"/>
      <c r="H240"/>
      <c r="I240"/>
    </row>
    <row r="241" spans="1:9" x14ac:dyDescent="0.3">
      <c r="A241"/>
      <c r="B241"/>
      <c r="D241"/>
      <c r="E241"/>
      <c r="F241"/>
      <c r="G241"/>
      <c r="H241"/>
      <c r="I241"/>
    </row>
    <row r="242" spans="1:9" x14ac:dyDescent="0.3">
      <c r="A242"/>
      <c r="B242"/>
      <c r="D242"/>
      <c r="E242"/>
      <c r="F242"/>
      <c r="G242"/>
      <c r="H242"/>
      <c r="I242"/>
    </row>
    <row r="243" spans="1:9" x14ac:dyDescent="0.3">
      <c r="A243"/>
      <c r="B243"/>
      <c r="D243"/>
      <c r="E243"/>
      <c r="F243"/>
      <c r="G243"/>
      <c r="H243"/>
      <c r="I243"/>
    </row>
    <row r="244" spans="1:9" x14ac:dyDescent="0.3">
      <c r="A244"/>
      <c r="B244"/>
      <c r="D244"/>
      <c r="E244"/>
      <c r="F244"/>
      <c r="G244"/>
      <c r="H244"/>
      <c r="I244"/>
    </row>
    <row r="245" spans="1:9" x14ac:dyDescent="0.3">
      <c r="A245"/>
      <c r="B245"/>
      <c r="D245"/>
      <c r="E245"/>
      <c r="F245"/>
      <c r="G245"/>
      <c r="H245"/>
      <c r="I245"/>
    </row>
    <row r="246" spans="1:9" x14ac:dyDescent="0.3">
      <c r="A246"/>
      <c r="B246"/>
      <c r="D246"/>
      <c r="E246"/>
      <c r="F246"/>
      <c r="G246"/>
      <c r="H246"/>
      <c r="I246"/>
    </row>
    <row r="247" spans="1:9" x14ac:dyDescent="0.3">
      <c r="A247"/>
      <c r="B247"/>
      <c r="D247"/>
      <c r="E247"/>
      <c r="F247"/>
      <c r="G247"/>
      <c r="H247"/>
      <c r="I247"/>
    </row>
    <row r="248" spans="1:9" x14ac:dyDescent="0.3">
      <c r="A248"/>
      <c r="B248"/>
      <c r="D248"/>
      <c r="E248"/>
      <c r="F248"/>
      <c r="G248"/>
      <c r="H248"/>
      <c r="I248"/>
    </row>
    <row r="249" spans="1:9" x14ac:dyDescent="0.3">
      <c r="A249"/>
      <c r="B249"/>
      <c r="D249"/>
      <c r="E249"/>
      <c r="F249"/>
      <c r="G249"/>
      <c r="H249"/>
      <c r="I249"/>
    </row>
    <row r="250" spans="1:9" x14ac:dyDescent="0.3">
      <c r="A250"/>
      <c r="B250"/>
      <c r="D250"/>
      <c r="E250"/>
      <c r="F250"/>
      <c r="G250"/>
      <c r="H250"/>
      <c r="I250"/>
    </row>
    <row r="251" spans="1:9" x14ac:dyDescent="0.3">
      <c r="A251"/>
      <c r="B251"/>
      <c r="D251"/>
      <c r="E251"/>
      <c r="F251"/>
      <c r="G251"/>
      <c r="H251"/>
      <c r="I251"/>
    </row>
    <row r="252" spans="1:9" x14ac:dyDescent="0.3">
      <c r="A252"/>
      <c r="B252"/>
      <c r="D252"/>
      <c r="E252"/>
      <c r="F252"/>
      <c r="G252"/>
      <c r="H252"/>
      <c r="I252"/>
    </row>
    <row r="253" spans="1:9" x14ac:dyDescent="0.3">
      <c r="A253"/>
      <c r="B253"/>
      <c r="D253"/>
      <c r="E253"/>
      <c r="F253"/>
      <c r="G253"/>
      <c r="H253"/>
      <c r="I253"/>
    </row>
    <row r="254" spans="1:9" x14ac:dyDescent="0.3">
      <c r="A254"/>
      <c r="B254"/>
      <c r="D254"/>
      <c r="E254"/>
      <c r="F254"/>
      <c r="G254"/>
      <c r="H254"/>
      <c r="I254"/>
    </row>
    <row r="255" spans="1:9" x14ac:dyDescent="0.3">
      <c r="A255"/>
      <c r="B255"/>
      <c r="D255"/>
      <c r="E255"/>
      <c r="F255"/>
      <c r="G255"/>
      <c r="H255"/>
      <c r="I255"/>
    </row>
    <row r="256" spans="1:9" x14ac:dyDescent="0.3">
      <c r="A256"/>
      <c r="B256"/>
      <c r="D256"/>
      <c r="E256"/>
      <c r="F256"/>
      <c r="G256"/>
      <c r="H256"/>
      <c r="I256"/>
    </row>
    <row r="257" spans="1:9" x14ac:dyDescent="0.3">
      <c r="A257"/>
      <c r="B257"/>
      <c r="D257"/>
      <c r="E257"/>
      <c r="F257"/>
      <c r="G257"/>
      <c r="H257"/>
      <c r="I257"/>
    </row>
    <row r="258" spans="1:9" x14ac:dyDescent="0.3">
      <c r="A258"/>
      <c r="B258"/>
      <c r="D258"/>
      <c r="E258"/>
      <c r="F258"/>
      <c r="G258"/>
      <c r="H258"/>
      <c r="I258"/>
    </row>
    <row r="259" spans="1:9" x14ac:dyDescent="0.3">
      <c r="A259"/>
      <c r="B259"/>
      <c r="D259"/>
      <c r="E259"/>
      <c r="F259"/>
      <c r="G259"/>
      <c r="H259"/>
      <c r="I259"/>
    </row>
    <row r="260" spans="1:9" x14ac:dyDescent="0.3">
      <c r="A260"/>
      <c r="B260"/>
      <c r="D260"/>
      <c r="E260"/>
      <c r="F260"/>
      <c r="G260"/>
      <c r="H260"/>
      <c r="I260"/>
    </row>
    <row r="261" spans="1:9" x14ac:dyDescent="0.3">
      <c r="A261"/>
      <c r="B261"/>
      <c r="D261"/>
      <c r="E261"/>
      <c r="F261"/>
      <c r="G261"/>
      <c r="H261"/>
      <c r="I261"/>
    </row>
    <row r="262" spans="1:9" x14ac:dyDescent="0.3">
      <c r="A262"/>
      <c r="B262"/>
      <c r="D262"/>
      <c r="E262"/>
      <c r="F262"/>
      <c r="G262"/>
      <c r="H262"/>
      <c r="I262"/>
    </row>
    <row r="263" spans="1:9" x14ac:dyDescent="0.3">
      <c r="A263"/>
      <c r="B263"/>
      <c r="D263"/>
      <c r="E263"/>
      <c r="F263"/>
      <c r="G263"/>
      <c r="H263"/>
      <c r="I263"/>
    </row>
    <row r="264" spans="1:9" x14ac:dyDescent="0.3">
      <c r="A264"/>
      <c r="B264"/>
      <c r="D264"/>
      <c r="E264"/>
      <c r="F264"/>
      <c r="G264"/>
      <c r="H264"/>
      <c r="I264"/>
    </row>
    <row r="265" spans="1:9" x14ac:dyDescent="0.3">
      <c r="A265"/>
      <c r="B265"/>
      <c r="D265"/>
      <c r="E265"/>
      <c r="F265"/>
      <c r="G265"/>
      <c r="H265"/>
      <c r="I265"/>
    </row>
    <row r="266" spans="1:9" x14ac:dyDescent="0.3">
      <c r="A266"/>
      <c r="B266"/>
      <c r="D266"/>
      <c r="E266"/>
      <c r="F266"/>
      <c r="G266"/>
      <c r="H266"/>
      <c r="I266"/>
    </row>
    <row r="267" spans="1:9" x14ac:dyDescent="0.3">
      <c r="A267"/>
      <c r="B267"/>
      <c r="D267"/>
      <c r="E267"/>
      <c r="F267"/>
      <c r="G267"/>
      <c r="H267"/>
      <c r="I267"/>
    </row>
    <row r="268" spans="1:9" x14ac:dyDescent="0.3">
      <c r="A268"/>
      <c r="B268"/>
      <c r="D268"/>
      <c r="E268"/>
      <c r="F268"/>
      <c r="G268"/>
      <c r="H268"/>
      <c r="I268"/>
    </row>
    <row r="269" spans="1:9" x14ac:dyDescent="0.3">
      <c r="A269"/>
      <c r="B269"/>
      <c r="D269"/>
      <c r="E269"/>
      <c r="F269"/>
      <c r="G269"/>
      <c r="H269"/>
      <c r="I269"/>
    </row>
    <row r="270" spans="1:9" x14ac:dyDescent="0.3">
      <c r="A270"/>
      <c r="B270"/>
      <c r="D270"/>
      <c r="E270"/>
      <c r="F270"/>
      <c r="G270"/>
      <c r="H270"/>
      <c r="I270"/>
    </row>
    <row r="271" spans="1:9" x14ac:dyDescent="0.3">
      <c r="A271"/>
      <c r="B271"/>
      <c r="D271"/>
      <c r="E271"/>
      <c r="F271"/>
      <c r="G271"/>
      <c r="H271"/>
      <c r="I271"/>
    </row>
    <row r="272" spans="1:9" x14ac:dyDescent="0.3">
      <c r="A272"/>
      <c r="B272"/>
      <c r="D272"/>
      <c r="E272"/>
      <c r="F272"/>
      <c r="G272"/>
      <c r="H272"/>
      <c r="I272"/>
    </row>
    <row r="273" spans="1:9" x14ac:dyDescent="0.3">
      <c r="A273"/>
      <c r="B273"/>
      <c r="D273"/>
      <c r="E273"/>
      <c r="F273"/>
      <c r="G273"/>
      <c r="H273"/>
      <c r="I273"/>
    </row>
    <row r="274" spans="1:9" x14ac:dyDescent="0.3">
      <c r="A274"/>
      <c r="B274"/>
      <c r="D274"/>
      <c r="E274"/>
      <c r="F274"/>
      <c r="G274"/>
      <c r="H274"/>
      <c r="I274"/>
    </row>
    <row r="275" spans="1:9" x14ac:dyDescent="0.3">
      <c r="A275"/>
      <c r="B275"/>
      <c r="D275"/>
      <c r="E275"/>
      <c r="F275"/>
      <c r="G275"/>
      <c r="H275"/>
      <c r="I275"/>
    </row>
    <row r="276" spans="1:9" x14ac:dyDescent="0.3">
      <c r="A276"/>
      <c r="B276"/>
      <c r="D276"/>
      <c r="E276"/>
      <c r="F276"/>
      <c r="G276"/>
      <c r="H276"/>
      <c r="I276"/>
    </row>
    <row r="277" spans="1:9" x14ac:dyDescent="0.3">
      <c r="A277"/>
      <c r="B277"/>
      <c r="D277"/>
      <c r="E277"/>
      <c r="F277"/>
      <c r="G277"/>
      <c r="H277"/>
      <c r="I277"/>
    </row>
    <row r="278" spans="1:9" x14ac:dyDescent="0.3">
      <c r="A278"/>
      <c r="B278"/>
      <c r="D278"/>
      <c r="E278"/>
      <c r="F278"/>
      <c r="G278"/>
      <c r="H278"/>
      <c r="I278"/>
    </row>
    <row r="279" spans="1:9" x14ac:dyDescent="0.3">
      <c r="A279"/>
      <c r="B279"/>
      <c r="D279"/>
      <c r="E279"/>
      <c r="F279"/>
      <c r="G279"/>
      <c r="H279"/>
      <c r="I279"/>
    </row>
    <row r="280" spans="1:9" x14ac:dyDescent="0.3">
      <c r="A280"/>
      <c r="B280"/>
      <c r="D280"/>
      <c r="E280"/>
      <c r="F280"/>
      <c r="G280"/>
      <c r="H280"/>
      <c r="I280"/>
    </row>
    <row r="281" spans="1:9" x14ac:dyDescent="0.3">
      <c r="A281"/>
      <c r="B281"/>
      <c r="D281"/>
      <c r="E281"/>
      <c r="F281"/>
      <c r="G281"/>
      <c r="H281"/>
      <c r="I281"/>
    </row>
    <row r="282" spans="1:9" x14ac:dyDescent="0.3">
      <c r="A282"/>
      <c r="B282"/>
      <c r="D282"/>
      <c r="E282"/>
      <c r="F282"/>
      <c r="G282"/>
      <c r="H282"/>
      <c r="I282"/>
    </row>
    <row r="283" spans="1:9" x14ac:dyDescent="0.3">
      <c r="A283"/>
      <c r="B283"/>
      <c r="D283"/>
      <c r="E283"/>
      <c r="F283"/>
      <c r="G283"/>
      <c r="H283"/>
      <c r="I283"/>
    </row>
    <row r="284" spans="1:9" x14ac:dyDescent="0.3">
      <c r="A284"/>
      <c r="B284"/>
      <c r="D284"/>
      <c r="E284"/>
      <c r="F284"/>
      <c r="G284"/>
      <c r="H284"/>
      <c r="I284"/>
    </row>
    <row r="285" spans="1:9" x14ac:dyDescent="0.3">
      <c r="A285"/>
      <c r="B285"/>
      <c r="D285"/>
      <c r="E285"/>
      <c r="F285"/>
      <c r="G285"/>
      <c r="H285"/>
      <c r="I285"/>
    </row>
    <row r="286" spans="1:9" x14ac:dyDescent="0.3">
      <c r="A286"/>
      <c r="B286"/>
      <c r="D286"/>
      <c r="E286"/>
      <c r="F286"/>
      <c r="G286"/>
      <c r="H286"/>
      <c r="I286"/>
    </row>
    <row r="287" spans="1:9" x14ac:dyDescent="0.3">
      <c r="A287"/>
      <c r="B287"/>
      <c r="D287"/>
      <c r="E287"/>
      <c r="F287"/>
      <c r="G287"/>
      <c r="H287"/>
      <c r="I287"/>
    </row>
    <row r="288" spans="1:9" x14ac:dyDescent="0.3">
      <c r="A288"/>
      <c r="B288"/>
      <c r="D288"/>
      <c r="E288"/>
      <c r="F288"/>
      <c r="G288"/>
      <c r="H288"/>
      <c r="I288"/>
    </row>
    <row r="289" spans="1:9" x14ac:dyDescent="0.3">
      <c r="A289"/>
      <c r="B289"/>
      <c r="D289"/>
      <c r="E289"/>
      <c r="F289"/>
      <c r="G289"/>
      <c r="H289"/>
      <c r="I289"/>
    </row>
    <row r="290" spans="1:9" x14ac:dyDescent="0.3">
      <c r="A290"/>
      <c r="B290"/>
      <c r="D290"/>
      <c r="E290"/>
      <c r="F290"/>
      <c r="G290"/>
      <c r="H290"/>
      <c r="I290"/>
    </row>
    <row r="291" spans="1:9" x14ac:dyDescent="0.3">
      <c r="A291"/>
      <c r="B291"/>
      <c r="D291"/>
      <c r="E291"/>
      <c r="F291"/>
      <c r="G291"/>
      <c r="H291"/>
      <c r="I291"/>
    </row>
    <row r="292" spans="1:9" x14ac:dyDescent="0.3">
      <c r="A292"/>
      <c r="B292"/>
      <c r="D292"/>
      <c r="E292"/>
      <c r="F292"/>
      <c r="G292"/>
      <c r="H292"/>
      <c r="I292"/>
    </row>
    <row r="293" spans="1:9" x14ac:dyDescent="0.3">
      <c r="A293"/>
      <c r="B293"/>
      <c r="D293"/>
      <c r="E293"/>
      <c r="F293"/>
      <c r="G293"/>
      <c r="H293"/>
      <c r="I293"/>
    </row>
    <row r="294" spans="1:9" x14ac:dyDescent="0.3">
      <c r="A294"/>
      <c r="B294"/>
      <c r="D294"/>
      <c r="E294"/>
      <c r="F294"/>
      <c r="G294"/>
      <c r="H294"/>
      <c r="I294"/>
    </row>
    <row r="295" spans="1:9" x14ac:dyDescent="0.3">
      <c r="A295"/>
      <c r="B295"/>
      <c r="D295"/>
      <c r="E295"/>
      <c r="F295"/>
      <c r="G295"/>
      <c r="H295"/>
      <c r="I295"/>
    </row>
    <row r="296" spans="1:9" x14ac:dyDescent="0.3">
      <c r="A296"/>
      <c r="B296"/>
      <c r="D296"/>
      <c r="E296"/>
      <c r="F296"/>
      <c r="G296"/>
      <c r="H296"/>
      <c r="I296"/>
    </row>
    <row r="297" spans="1:9" x14ac:dyDescent="0.3">
      <c r="A297"/>
      <c r="B297"/>
      <c r="D297"/>
      <c r="E297"/>
      <c r="F297"/>
      <c r="G297"/>
      <c r="H297"/>
      <c r="I297"/>
    </row>
    <row r="298" spans="1:9" x14ac:dyDescent="0.3">
      <c r="A298"/>
      <c r="B298"/>
      <c r="D298"/>
      <c r="E298"/>
      <c r="F298"/>
      <c r="G298"/>
      <c r="H298"/>
      <c r="I298"/>
    </row>
    <row r="299" spans="1:9" x14ac:dyDescent="0.3">
      <c r="A299"/>
      <c r="B299"/>
      <c r="D299"/>
      <c r="E299"/>
      <c r="F299"/>
      <c r="G299"/>
      <c r="H299"/>
      <c r="I299"/>
    </row>
    <row r="300" spans="1:9" x14ac:dyDescent="0.3">
      <c r="A300"/>
      <c r="B300"/>
      <c r="D300"/>
      <c r="E300"/>
      <c r="F300"/>
      <c r="G300"/>
      <c r="H300"/>
      <c r="I300"/>
    </row>
    <row r="301" spans="1:9" x14ac:dyDescent="0.3">
      <c r="A301"/>
      <c r="B301"/>
      <c r="D301"/>
      <c r="E301"/>
      <c r="F301"/>
      <c r="G301"/>
      <c r="H301"/>
      <c r="I301"/>
    </row>
    <row r="302" spans="1:9" x14ac:dyDescent="0.3">
      <c r="A302"/>
      <c r="B302"/>
      <c r="D302"/>
      <c r="E302"/>
      <c r="F302"/>
      <c r="G302"/>
      <c r="H302"/>
      <c r="I302"/>
    </row>
    <row r="303" spans="1:9" x14ac:dyDescent="0.3">
      <c r="A303"/>
      <c r="B303"/>
      <c r="D303"/>
      <c r="E303"/>
      <c r="F303"/>
      <c r="G303"/>
      <c r="H303"/>
      <c r="I303"/>
    </row>
    <row r="304" spans="1:9" x14ac:dyDescent="0.3">
      <c r="A304"/>
      <c r="B304"/>
      <c r="D304"/>
      <c r="E304"/>
      <c r="F304"/>
      <c r="G304"/>
      <c r="H304"/>
      <c r="I304"/>
    </row>
    <row r="305" spans="1:9" x14ac:dyDescent="0.3">
      <c r="A305"/>
      <c r="B305"/>
      <c r="D305"/>
      <c r="E305"/>
      <c r="F305"/>
      <c r="G305"/>
      <c r="H305"/>
      <c r="I305"/>
    </row>
    <row r="306" spans="1:9" x14ac:dyDescent="0.3">
      <c r="A306"/>
      <c r="B306"/>
      <c r="D306"/>
      <c r="E306"/>
      <c r="F306"/>
      <c r="G306"/>
      <c r="H306"/>
      <c r="I306"/>
    </row>
    <row r="307" spans="1:9" x14ac:dyDescent="0.3">
      <c r="A307"/>
      <c r="B307"/>
      <c r="D307"/>
      <c r="E307"/>
      <c r="F307"/>
      <c r="G307"/>
      <c r="H307"/>
      <c r="I307"/>
    </row>
    <row r="308" spans="1:9" x14ac:dyDescent="0.3">
      <c r="A308"/>
      <c r="B308"/>
      <c r="D308"/>
      <c r="E308"/>
      <c r="F308"/>
      <c r="G308"/>
      <c r="H308"/>
      <c r="I308"/>
    </row>
    <row r="309" spans="1:9" x14ac:dyDescent="0.3">
      <c r="A309"/>
      <c r="B309"/>
      <c r="D309"/>
      <c r="E309"/>
      <c r="F309"/>
      <c r="G309"/>
      <c r="H309"/>
      <c r="I309"/>
    </row>
    <row r="310" spans="1:9" x14ac:dyDescent="0.3">
      <c r="A310"/>
      <c r="B310"/>
      <c r="D310"/>
      <c r="E310"/>
      <c r="F310"/>
      <c r="G310"/>
      <c r="H310"/>
      <c r="I310"/>
    </row>
    <row r="311" spans="1:9" x14ac:dyDescent="0.3">
      <c r="A311"/>
      <c r="B311"/>
      <c r="D311"/>
      <c r="E311"/>
      <c r="F311"/>
      <c r="G311"/>
      <c r="H311"/>
      <c r="I311"/>
    </row>
    <row r="312" spans="1:9" x14ac:dyDescent="0.3">
      <c r="A312"/>
      <c r="B312"/>
      <c r="D312"/>
      <c r="E312"/>
      <c r="F312"/>
      <c r="G312"/>
      <c r="H312"/>
      <c r="I312"/>
    </row>
    <row r="313" spans="1:9" x14ac:dyDescent="0.3">
      <c r="A313"/>
      <c r="B313"/>
      <c r="D313"/>
      <c r="E313"/>
      <c r="F313"/>
      <c r="G313"/>
      <c r="H313"/>
      <c r="I313"/>
    </row>
    <row r="314" spans="1:9" x14ac:dyDescent="0.3">
      <c r="A314"/>
      <c r="B314"/>
      <c r="D314"/>
      <c r="E314"/>
      <c r="F314"/>
      <c r="G314"/>
      <c r="H314"/>
      <c r="I314"/>
    </row>
    <row r="315" spans="1:9" x14ac:dyDescent="0.3">
      <c r="A315"/>
      <c r="B315"/>
      <c r="D315"/>
      <c r="E315"/>
      <c r="F315"/>
      <c r="G315"/>
      <c r="H315"/>
      <c r="I315"/>
    </row>
    <row r="316" spans="1:9" x14ac:dyDescent="0.3">
      <c r="A316"/>
      <c r="B316"/>
      <c r="D316"/>
      <c r="E316"/>
      <c r="F316"/>
      <c r="G316"/>
      <c r="H316"/>
      <c r="I316"/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  <row r="866" spans="1:9" x14ac:dyDescent="0.3">
      <c r="A866"/>
      <c r="B866"/>
      <c r="D866"/>
      <c r="E866"/>
      <c r="F866"/>
      <c r="G866"/>
      <c r="H866"/>
      <c r="I866"/>
    </row>
    <row r="867" spans="1:9" x14ac:dyDescent="0.3">
      <c r="A867"/>
      <c r="B867"/>
      <c r="D867"/>
      <c r="E867"/>
      <c r="F867"/>
      <c r="G867"/>
      <c r="H867"/>
      <c r="I867"/>
    </row>
    <row r="868" spans="1:9" x14ac:dyDescent="0.3">
      <c r="A868"/>
      <c r="B868"/>
      <c r="D868"/>
      <c r="E868"/>
      <c r="F868"/>
      <c r="G868"/>
      <c r="H868"/>
      <c r="I868"/>
    </row>
    <row r="869" spans="1:9" x14ac:dyDescent="0.3">
      <c r="A869"/>
      <c r="B869"/>
      <c r="D869"/>
      <c r="E869"/>
      <c r="F869"/>
      <c r="G869"/>
      <c r="H869"/>
      <c r="I869"/>
    </row>
    <row r="870" spans="1:9" x14ac:dyDescent="0.3">
      <c r="A870"/>
      <c r="B870"/>
      <c r="D870"/>
      <c r="E870"/>
      <c r="F870"/>
      <c r="G870"/>
      <c r="H870"/>
      <c r="I870"/>
    </row>
    <row r="871" spans="1:9" x14ac:dyDescent="0.3">
      <c r="A871"/>
      <c r="B871"/>
      <c r="D871"/>
      <c r="E871"/>
      <c r="F871"/>
      <c r="G871"/>
      <c r="H871"/>
      <c r="I871"/>
    </row>
    <row r="872" spans="1:9" x14ac:dyDescent="0.3">
      <c r="A872"/>
      <c r="B872"/>
      <c r="D872"/>
      <c r="E872"/>
      <c r="F872"/>
      <c r="G872"/>
      <c r="H872"/>
      <c r="I872"/>
    </row>
    <row r="873" spans="1:9" x14ac:dyDescent="0.3">
      <c r="A873"/>
      <c r="B873"/>
      <c r="D873"/>
      <c r="E873"/>
      <c r="F873"/>
      <c r="G873"/>
      <c r="H873"/>
      <c r="I873"/>
    </row>
    <row r="874" spans="1:9" x14ac:dyDescent="0.3">
      <c r="A874"/>
      <c r="B874"/>
      <c r="D874"/>
      <c r="E874"/>
      <c r="F874"/>
      <c r="G874"/>
      <c r="H874"/>
      <c r="I874"/>
    </row>
    <row r="875" spans="1:9" x14ac:dyDescent="0.3">
      <c r="A875"/>
      <c r="B875"/>
      <c r="D875"/>
      <c r="E875"/>
      <c r="F875"/>
      <c r="G875"/>
      <c r="H875"/>
      <c r="I875"/>
    </row>
    <row r="876" spans="1:9" x14ac:dyDescent="0.3">
      <c r="A876"/>
      <c r="B876"/>
      <c r="D876"/>
      <c r="E876"/>
      <c r="F876"/>
      <c r="G876"/>
      <c r="H876"/>
      <c r="I876"/>
    </row>
    <row r="877" spans="1:9" x14ac:dyDescent="0.3">
      <c r="A877"/>
      <c r="B877"/>
      <c r="D877"/>
      <c r="E877"/>
      <c r="F877"/>
      <c r="G877"/>
      <c r="H877"/>
      <c r="I877"/>
    </row>
    <row r="878" spans="1:9" x14ac:dyDescent="0.3">
      <c r="A878"/>
      <c r="B878"/>
      <c r="D878"/>
      <c r="E878"/>
      <c r="F878"/>
      <c r="G878"/>
      <c r="H878"/>
      <c r="I878"/>
    </row>
    <row r="879" spans="1:9" x14ac:dyDescent="0.3">
      <c r="A879"/>
      <c r="B879"/>
      <c r="D879"/>
      <c r="E879"/>
      <c r="F879"/>
      <c r="G879"/>
      <c r="H879"/>
      <c r="I879"/>
    </row>
    <row r="880" spans="1:9" x14ac:dyDescent="0.3">
      <c r="A880"/>
      <c r="B880"/>
      <c r="D880"/>
      <c r="E880"/>
      <c r="F880"/>
      <c r="G880"/>
      <c r="H880"/>
      <c r="I880"/>
    </row>
    <row r="881" spans="1:9" x14ac:dyDescent="0.3">
      <c r="A881"/>
      <c r="B881"/>
      <c r="D881"/>
      <c r="E881"/>
      <c r="F881"/>
      <c r="G881"/>
      <c r="H881"/>
      <c r="I881"/>
    </row>
    <row r="882" spans="1:9" x14ac:dyDescent="0.3">
      <c r="A882"/>
      <c r="B882"/>
      <c r="D882"/>
      <c r="E882"/>
      <c r="F882"/>
      <c r="G882"/>
      <c r="H882"/>
      <c r="I882"/>
    </row>
    <row r="883" spans="1:9" x14ac:dyDescent="0.3">
      <c r="A883"/>
      <c r="B883"/>
      <c r="D883"/>
      <c r="E883"/>
      <c r="F883"/>
      <c r="G883"/>
      <c r="H883"/>
      <c r="I883"/>
    </row>
    <row r="884" spans="1:9" x14ac:dyDescent="0.3">
      <c r="A884"/>
      <c r="B884"/>
      <c r="D884"/>
      <c r="E884"/>
      <c r="F884"/>
      <c r="G884"/>
      <c r="H884"/>
      <c r="I884"/>
    </row>
    <row r="885" spans="1:9" x14ac:dyDescent="0.3">
      <c r="A885"/>
      <c r="B885"/>
      <c r="D885"/>
      <c r="E885"/>
      <c r="F885"/>
      <c r="G885"/>
      <c r="H885"/>
      <c r="I885"/>
    </row>
    <row r="886" spans="1:9" x14ac:dyDescent="0.3">
      <c r="A886"/>
      <c r="B886"/>
      <c r="D886"/>
      <c r="E886"/>
      <c r="F886"/>
      <c r="G886"/>
      <c r="H886"/>
      <c r="I886"/>
    </row>
    <row r="887" spans="1:9" x14ac:dyDescent="0.3">
      <c r="A887"/>
      <c r="B887"/>
      <c r="D887"/>
      <c r="E887"/>
      <c r="F887"/>
      <c r="G887"/>
      <c r="H887"/>
      <c r="I887"/>
    </row>
    <row r="888" spans="1:9" x14ac:dyDescent="0.3">
      <c r="A888"/>
      <c r="B888"/>
      <c r="D888"/>
      <c r="E888"/>
      <c r="F888"/>
      <c r="G888"/>
      <c r="H888"/>
      <c r="I888"/>
    </row>
    <row r="889" spans="1:9" x14ac:dyDescent="0.3">
      <c r="A889"/>
      <c r="B889"/>
      <c r="D889"/>
      <c r="E889"/>
      <c r="F889"/>
      <c r="G889"/>
      <c r="H889"/>
      <c r="I889"/>
    </row>
    <row r="890" spans="1:9" x14ac:dyDescent="0.3">
      <c r="A890"/>
      <c r="B890"/>
      <c r="D890"/>
      <c r="E890"/>
      <c r="F890"/>
      <c r="G890"/>
      <c r="H890"/>
      <c r="I890"/>
    </row>
    <row r="891" spans="1:9" x14ac:dyDescent="0.3">
      <c r="A891"/>
      <c r="B891"/>
      <c r="D891"/>
      <c r="E891"/>
      <c r="F891"/>
      <c r="G891"/>
      <c r="H891"/>
      <c r="I891"/>
    </row>
    <row r="892" spans="1:9" x14ac:dyDescent="0.3">
      <c r="A892"/>
      <c r="B892"/>
      <c r="D892"/>
      <c r="E892"/>
      <c r="F892"/>
      <c r="G892"/>
      <c r="H892"/>
      <c r="I892"/>
    </row>
    <row r="893" spans="1:9" x14ac:dyDescent="0.3">
      <c r="A893"/>
      <c r="B893"/>
      <c r="D893"/>
      <c r="E893"/>
      <c r="F893"/>
      <c r="G893"/>
      <c r="H893"/>
      <c r="I893"/>
    </row>
    <row r="894" spans="1:9" x14ac:dyDescent="0.3">
      <c r="A894"/>
      <c r="B894"/>
      <c r="D894"/>
      <c r="E894"/>
      <c r="F894"/>
      <c r="G894"/>
      <c r="H894"/>
      <c r="I894"/>
    </row>
    <row r="895" spans="1:9" x14ac:dyDescent="0.3">
      <c r="A895"/>
      <c r="B895"/>
      <c r="D895"/>
      <c r="E895"/>
      <c r="F895"/>
      <c r="G895"/>
      <c r="H895"/>
      <c r="I895"/>
    </row>
    <row r="896" spans="1:9" x14ac:dyDescent="0.3">
      <c r="A896"/>
      <c r="B896"/>
      <c r="D896"/>
      <c r="E896"/>
      <c r="F896"/>
      <c r="G896"/>
      <c r="H896"/>
      <c r="I896"/>
    </row>
    <row r="897" spans="1:9" x14ac:dyDescent="0.3">
      <c r="A897"/>
      <c r="B897"/>
      <c r="D897"/>
      <c r="E897"/>
      <c r="F897"/>
      <c r="G897"/>
      <c r="H897"/>
      <c r="I897"/>
    </row>
    <row r="898" spans="1:9" x14ac:dyDescent="0.3">
      <c r="A898"/>
      <c r="B898"/>
      <c r="D898"/>
      <c r="E898"/>
      <c r="F898"/>
      <c r="G898"/>
      <c r="H898"/>
      <c r="I898"/>
    </row>
    <row r="899" spans="1:9" x14ac:dyDescent="0.3">
      <c r="A899"/>
      <c r="B899"/>
      <c r="D899"/>
      <c r="E899"/>
      <c r="F899"/>
      <c r="G899"/>
      <c r="H899"/>
      <c r="I899"/>
    </row>
    <row r="900" spans="1:9" x14ac:dyDescent="0.3">
      <c r="A900"/>
      <c r="B900"/>
      <c r="D900"/>
      <c r="E900"/>
      <c r="F900"/>
      <c r="G900"/>
      <c r="H900"/>
      <c r="I900"/>
    </row>
    <row r="901" spans="1:9" x14ac:dyDescent="0.3">
      <c r="A901"/>
      <c r="B901"/>
      <c r="D901"/>
      <c r="E901"/>
      <c r="F901"/>
      <c r="G901"/>
      <c r="H901"/>
      <c r="I901"/>
    </row>
    <row r="902" spans="1:9" x14ac:dyDescent="0.3">
      <c r="A902"/>
      <c r="B902"/>
      <c r="D902"/>
      <c r="E902"/>
      <c r="F902"/>
      <c r="G902"/>
      <c r="H902"/>
      <c r="I902"/>
    </row>
    <row r="903" spans="1:9" x14ac:dyDescent="0.3">
      <c r="A903"/>
      <c r="B903"/>
      <c r="D903"/>
      <c r="E903"/>
      <c r="F903"/>
      <c r="G903"/>
      <c r="H903"/>
      <c r="I903"/>
    </row>
    <row r="904" spans="1:9" x14ac:dyDescent="0.3">
      <c r="A904"/>
      <c r="B904"/>
      <c r="D904"/>
      <c r="E904"/>
      <c r="F904"/>
      <c r="G904"/>
      <c r="H904"/>
      <c r="I904"/>
    </row>
    <row r="905" spans="1:9" x14ac:dyDescent="0.3">
      <c r="A905"/>
      <c r="B905"/>
      <c r="D905"/>
      <c r="E905"/>
      <c r="F905"/>
      <c r="G905"/>
      <c r="H905"/>
      <c r="I905"/>
    </row>
    <row r="906" spans="1:9" x14ac:dyDescent="0.3">
      <c r="A906"/>
      <c r="B906"/>
      <c r="D906"/>
      <c r="E906"/>
      <c r="F906"/>
      <c r="G906"/>
      <c r="H906"/>
      <c r="I906"/>
    </row>
    <row r="907" spans="1:9" x14ac:dyDescent="0.3">
      <c r="A907"/>
      <c r="B907"/>
      <c r="D907"/>
      <c r="E907"/>
      <c r="F907"/>
      <c r="G907"/>
      <c r="H907"/>
      <c r="I907"/>
    </row>
    <row r="908" spans="1:9" x14ac:dyDescent="0.3">
      <c r="A908"/>
      <c r="B908"/>
      <c r="D908"/>
      <c r="E908"/>
      <c r="F908"/>
      <c r="G908"/>
      <c r="H908"/>
      <c r="I908"/>
    </row>
    <row r="909" spans="1:9" x14ac:dyDescent="0.3">
      <c r="A909"/>
      <c r="B909"/>
      <c r="D909"/>
      <c r="E909"/>
      <c r="F909"/>
      <c r="G909"/>
      <c r="H909"/>
      <c r="I909"/>
    </row>
    <row r="910" spans="1:9" x14ac:dyDescent="0.3">
      <c r="A910"/>
      <c r="B910"/>
      <c r="D910"/>
      <c r="E910"/>
      <c r="F910"/>
      <c r="G910"/>
      <c r="H910"/>
      <c r="I910"/>
    </row>
    <row r="911" spans="1:9" x14ac:dyDescent="0.3">
      <c r="A911"/>
      <c r="B911"/>
      <c r="D911"/>
      <c r="E911"/>
      <c r="F911"/>
      <c r="G911"/>
      <c r="H911"/>
      <c r="I911"/>
    </row>
    <row r="912" spans="1:9" x14ac:dyDescent="0.3">
      <c r="A912"/>
      <c r="B912"/>
      <c r="D912"/>
      <c r="E912"/>
      <c r="F912"/>
      <c r="G912"/>
      <c r="H912"/>
      <c r="I912"/>
    </row>
    <row r="913" spans="1:9" x14ac:dyDescent="0.3">
      <c r="A913"/>
      <c r="B913"/>
      <c r="D913"/>
      <c r="E913"/>
      <c r="F913"/>
      <c r="G913"/>
      <c r="H913"/>
      <c r="I913"/>
    </row>
    <row r="914" spans="1:9" x14ac:dyDescent="0.3">
      <c r="A914"/>
      <c r="B914"/>
      <c r="D914"/>
      <c r="E914"/>
      <c r="F914"/>
      <c r="G914"/>
      <c r="H914"/>
      <c r="I914"/>
    </row>
    <row r="915" spans="1:9" x14ac:dyDescent="0.3">
      <c r="A915"/>
      <c r="B915"/>
      <c r="D915"/>
      <c r="E915"/>
      <c r="F915"/>
      <c r="G915"/>
      <c r="H915"/>
      <c r="I915"/>
    </row>
    <row r="916" spans="1:9" x14ac:dyDescent="0.3">
      <c r="A916"/>
      <c r="B916"/>
      <c r="D916"/>
      <c r="E916"/>
      <c r="F916"/>
      <c r="G916"/>
      <c r="H916"/>
      <c r="I916"/>
    </row>
    <row r="917" spans="1:9" x14ac:dyDescent="0.3">
      <c r="A917"/>
      <c r="B917"/>
      <c r="D917"/>
      <c r="E917"/>
      <c r="F917"/>
      <c r="G917"/>
      <c r="H917"/>
      <c r="I917"/>
    </row>
    <row r="918" spans="1:9" x14ac:dyDescent="0.3">
      <c r="A918"/>
      <c r="B918"/>
      <c r="D918"/>
      <c r="E918"/>
      <c r="F918"/>
      <c r="G918"/>
      <c r="H918"/>
      <c r="I918"/>
    </row>
    <row r="919" spans="1:9" x14ac:dyDescent="0.3">
      <c r="A919"/>
      <c r="B919"/>
      <c r="D919"/>
      <c r="E919"/>
      <c r="F919"/>
      <c r="G919"/>
      <c r="H919"/>
      <c r="I919"/>
    </row>
    <row r="920" spans="1:9" x14ac:dyDescent="0.3">
      <c r="A920"/>
      <c r="B920"/>
      <c r="D920"/>
      <c r="E920"/>
      <c r="F920"/>
      <c r="G920"/>
      <c r="H920"/>
      <c r="I920"/>
    </row>
    <row r="921" spans="1:9" x14ac:dyDescent="0.3">
      <c r="A921"/>
      <c r="B921"/>
      <c r="D921"/>
      <c r="E921"/>
      <c r="F921"/>
      <c r="G921"/>
      <c r="H921"/>
      <c r="I921"/>
    </row>
    <row r="922" spans="1:9" x14ac:dyDescent="0.3">
      <c r="A922"/>
      <c r="B922"/>
      <c r="D922"/>
      <c r="E922"/>
      <c r="F922"/>
      <c r="G922"/>
      <c r="H922"/>
      <c r="I922"/>
    </row>
    <row r="923" spans="1:9" x14ac:dyDescent="0.3">
      <c r="A923"/>
      <c r="B923"/>
      <c r="D923"/>
      <c r="E923"/>
      <c r="F923"/>
      <c r="G923"/>
      <c r="H923"/>
      <c r="I923"/>
    </row>
    <row r="924" spans="1:9" x14ac:dyDescent="0.3">
      <c r="A924"/>
      <c r="B924"/>
      <c r="D924"/>
      <c r="E924"/>
      <c r="F924"/>
      <c r="G924"/>
      <c r="H924"/>
      <c r="I924"/>
    </row>
    <row r="925" spans="1:9" x14ac:dyDescent="0.3">
      <c r="A925"/>
      <c r="B925"/>
      <c r="D925"/>
      <c r="E925"/>
      <c r="F925"/>
      <c r="G925"/>
      <c r="H925"/>
      <c r="I925"/>
    </row>
    <row r="926" spans="1:9" x14ac:dyDescent="0.3">
      <c r="A926"/>
      <c r="B926"/>
      <c r="D926"/>
      <c r="E926"/>
      <c r="F926"/>
      <c r="G926"/>
      <c r="H926"/>
      <c r="I926"/>
    </row>
    <row r="927" spans="1:9" x14ac:dyDescent="0.3">
      <c r="A927"/>
      <c r="B927"/>
      <c r="D927"/>
      <c r="E927"/>
      <c r="F927"/>
      <c r="G927"/>
      <c r="H927"/>
      <c r="I927"/>
    </row>
    <row r="928" spans="1:9" x14ac:dyDescent="0.3">
      <c r="A928"/>
      <c r="B928"/>
      <c r="D928"/>
      <c r="E928"/>
      <c r="F928"/>
      <c r="G928"/>
      <c r="H928"/>
      <c r="I928"/>
    </row>
    <row r="929" spans="1:9" x14ac:dyDescent="0.3">
      <c r="A929"/>
      <c r="B929"/>
      <c r="D929"/>
      <c r="E929"/>
      <c r="F929"/>
      <c r="G929"/>
      <c r="H929"/>
      <c r="I929"/>
    </row>
    <row r="930" spans="1:9" x14ac:dyDescent="0.3">
      <c r="A930"/>
      <c r="B930"/>
      <c r="D930"/>
      <c r="E930"/>
      <c r="F930"/>
      <c r="G930"/>
      <c r="H930"/>
      <c r="I930"/>
    </row>
    <row r="931" spans="1:9" x14ac:dyDescent="0.3">
      <c r="A931"/>
      <c r="B931"/>
      <c r="D931"/>
      <c r="E931"/>
      <c r="F931"/>
      <c r="G931"/>
      <c r="H931"/>
      <c r="I931"/>
    </row>
    <row r="932" spans="1:9" x14ac:dyDescent="0.3">
      <c r="A932"/>
      <c r="B932"/>
      <c r="D932"/>
      <c r="E932"/>
      <c r="F932"/>
      <c r="G932"/>
      <c r="H932"/>
      <c r="I932"/>
    </row>
    <row r="933" spans="1:9" x14ac:dyDescent="0.3">
      <c r="A933"/>
      <c r="B933"/>
      <c r="D933"/>
      <c r="E933"/>
      <c r="F933"/>
      <c r="G933"/>
      <c r="H933"/>
      <c r="I933"/>
    </row>
    <row r="934" spans="1:9" x14ac:dyDescent="0.3">
      <c r="A934"/>
      <c r="B934"/>
      <c r="D934"/>
      <c r="E934"/>
      <c r="F934"/>
      <c r="G934"/>
      <c r="H934"/>
      <c r="I934"/>
    </row>
    <row r="935" spans="1:9" x14ac:dyDescent="0.3">
      <c r="A935"/>
      <c r="B935"/>
      <c r="D935"/>
      <c r="E935"/>
      <c r="F935"/>
      <c r="G935"/>
      <c r="H935"/>
      <c r="I935"/>
    </row>
    <row r="936" spans="1:9" x14ac:dyDescent="0.3">
      <c r="A936"/>
      <c r="B936"/>
      <c r="D936"/>
      <c r="E936"/>
      <c r="F936"/>
      <c r="G936"/>
      <c r="H936"/>
      <c r="I936"/>
    </row>
    <row r="937" spans="1:9" x14ac:dyDescent="0.3">
      <c r="A937"/>
      <c r="B937"/>
      <c r="D937"/>
      <c r="E937"/>
      <c r="F937"/>
      <c r="G937"/>
      <c r="H937"/>
      <c r="I937"/>
    </row>
    <row r="938" spans="1:9" x14ac:dyDescent="0.3">
      <c r="A938"/>
      <c r="B938"/>
      <c r="D938"/>
      <c r="E938"/>
      <c r="F938"/>
      <c r="G938"/>
      <c r="H938"/>
      <c r="I938"/>
    </row>
    <row r="939" spans="1:9" x14ac:dyDescent="0.3">
      <c r="A939"/>
      <c r="B939"/>
      <c r="D939"/>
      <c r="E939"/>
      <c r="F939"/>
      <c r="G939"/>
      <c r="H939"/>
      <c r="I939"/>
    </row>
    <row r="940" spans="1:9" x14ac:dyDescent="0.3">
      <c r="A940"/>
      <c r="B940"/>
      <c r="D940"/>
      <c r="E940"/>
      <c r="F940"/>
      <c r="G940"/>
      <c r="H940"/>
      <c r="I940"/>
    </row>
    <row r="941" spans="1:9" x14ac:dyDescent="0.3">
      <c r="A941"/>
      <c r="B941"/>
      <c r="D941"/>
      <c r="E941"/>
      <c r="F941"/>
      <c r="G941"/>
      <c r="H941"/>
      <c r="I941"/>
    </row>
    <row r="942" spans="1:9" x14ac:dyDescent="0.3">
      <c r="A942"/>
      <c r="B942"/>
      <c r="D942"/>
      <c r="E942"/>
      <c r="F942"/>
      <c r="G942"/>
      <c r="H942"/>
      <c r="I942"/>
    </row>
    <row r="943" spans="1:9" x14ac:dyDescent="0.3">
      <c r="A943"/>
      <c r="B943"/>
      <c r="D943"/>
      <c r="E943"/>
      <c r="F943"/>
      <c r="G943"/>
      <c r="H943"/>
      <c r="I943"/>
    </row>
    <row r="944" spans="1:9" x14ac:dyDescent="0.3">
      <c r="A944"/>
      <c r="B944"/>
      <c r="D944"/>
      <c r="E944"/>
      <c r="F944"/>
      <c r="G944"/>
      <c r="H944"/>
      <c r="I944"/>
    </row>
    <row r="945" spans="1:9" x14ac:dyDescent="0.3">
      <c r="A945"/>
      <c r="B945"/>
      <c r="D945"/>
      <c r="E945"/>
      <c r="F945"/>
      <c r="G945"/>
      <c r="H945"/>
      <c r="I945"/>
    </row>
    <row r="946" spans="1:9" x14ac:dyDescent="0.3">
      <c r="A946"/>
      <c r="B946"/>
      <c r="D946"/>
      <c r="E946"/>
      <c r="F946"/>
      <c r="G946"/>
      <c r="H946"/>
      <c r="I946"/>
    </row>
    <row r="947" spans="1:9" x14ac:dyDescent="0.3">
      <c r="A947"/>
      <c r="B947"/>
      <c r="D947"/>
      <c r="E947"/>
      <c r="F947"/>
      <c r="G947"/>
      <c r="H947"/>
      <c r="I947"/>
    </row>
    <row r="948" spans="1:9" x14ac:dyDescent="0.3">
      <c r="A948"/>
      <c r="B948"/>
      <c r="D948"/>
      <c r="E948"/>
      <c r="F948"/>
      <c r="G948"/>
      <c r="H948"/>
      <c r="I948"/>
    </row>
    <row r="949" spans="1:9" x14ac:dyDescent="0.3">
      <c r="A949"/>
      <c r="B949"/>
      <c r="D949"/>
      <c r="E949"/>
      <c r="F949"/>
      <c r="G949"/>
      <c r="H949"/>
      <c r="I949"/>
    </row>
    <row r="950" spans="1:9" x14ac:dyDescent="0.3">
      <c r="A950"/>
      <c r="B950"/>
      <c r="D950"/>
      <c r="E950"/>
      <c r="F950"/>
      <c r="G950"/>
      <c r="H950"/>
      <c r="I950"/>
    </row>
    <row r="951" spans="1:9" x14ac:dyDescent="0.3">
      <c r="A951"/>
      <c r="B951"/>
      <c r="D951"/>
      <c r="E951"/>
      <c r="F951"/>
      <c r="G951"/>
      <c r="H951"/>
      <c r="I951"/>
    </row>
    <row r="952" spans="1:9" x14ac:dyDescent="0.3">
      <c r="A952"/>
      <c r="B952"/>
      <c r="D952"/>
      <c r="E952"/>
      <c r="F952"/>
      <c r="G952"/>
      <c r="H952"/>
      <c r="I952"/>
    </row>
    <row r="953" spans="1:9" x14ac:dyDescent="0.3">
      <c r="A953"/>
      <c r="B953"/>
      <c r="D953"/>
      <c r="E953"/>
      <c r="F953"/>
      <c r="G953"/>
      <c r="H953"/>
      <c r="I953"/>
    </row>
    <row r="954" spans="1:9" x14ac:dyDescent="0.3">
      <c r="A954"/>
      <c r="B954"/>
      <c r="D954"/>
      <c r="E954"/>
      <c r="F954"/>
      <c r="G954"/>
      <c r="H954"/>
      <c r="I954"/>
    </row>
    <row r="955" spans="1:9" x14ac:dyDescent="0.3">
      <c r="A955"/>
      <c r="B955"/>
      <c r="D955"/>
      <c r="E955"/>
      <c r="F955"/>
      <c r="G955"/>
      <c r="H955"/>
      <c r="I955"/>
    </row>
    <row r="956" spans="1:9" x14ac:dyDescent="0.3">
      <c r="A956"/>
      <c r="B956"/>
      <c r="D956"/>
      <c r="E956"/>
      <c r="F956"/>
      <c r="G956"/>
      <c r="H956"/>
      <c r="I956"/>
    </row>
    <row r="957" spans="1:9" x14ac:dyDescent="0.3">
      <c r="A957"/>
      <c r="B957"/>
      <c r="D957"/>
      <c r="E957"/>
      <c r="F957"/>
      <c r="G957"/>
      <c r="H957"/>
      <c r="I957"/>
    </row>
    <row r="958" spans="1:9" x14ac:dyDescent="0.3">
      <c r="A958"/>
      <c r="B958"/>
      <c r="D958"/>
      <c r="E958"/>
      <c r="F958"/>
      <c r="G958"/>
      <c r="H958"/>
      <c r="I958"/>
    </row>
    <row r="959" spans="1:9" x14ac:dyDescent="0.3">
      <c r="A959"/>
      <c r="B959"/>
      <c r="D959"/>
      <c r="E959"/>
      <c r="F959"/>
      <c r="G959"/>
      <c r="H959"/>
      <c r="I959"/>
    </row>
    <row r="960" spans="1:9" x14ac:dyDescent="0.3">
      <c r="A960"/>
      <c r="B960"/>
      <c r="D960"/>
      <c r="E960"/>
      <c r="F960"/>
      <c r="G960"/>
      <c r="H960"/>
      <c r="I960"/>
    </row>
    <row r="961" spans="1:9" x14ac:dyDescent="0.3">
      <c r="A961"/>
      <c r="B961"/>
      <c r="D961"/>
      <c r="E961"/>
      <c r="F961"/>
      <c r="G961"/>
      <c r="H961"/>
      <c r="I961"/>
    </row>
    <row r="962" spans="1:9" x14ac:dyDescent="0.3">
      <c r="A962"/>
      <c r="B962"/>
      <c r="D962"/>
      <c r="E962"/>
      <c r="F962"/>
      <c r="G962"/>
      <c r="H962"/>
      <c r="I962"/>
    </row>
    <row r="963" spans="1:9" x14ac:dyDescent="0.3">
      <c r="A963"/>
      <c r="B963"/>
      <c r="D963"/>
      <c r="E963"/>
      <c r="F963"/>
      <c r="G963"/>
      <c r="H963"/>
      <c r="I963"/>
    </row>
    <row r="964" spans="1:9" x14ac:dyDescent="0.3">
      <c r="A964"/>
      <c r="B964"/>
      <c r="D964"/>
      <c r="E964"/>
      <c r="F964"/>
      <c r="G964"/>
      <c r="H964"/>
      <c r="I964"/>
    </row>
    <row r="965" spans="1:9" x14ac:dyDescent="0.3">
      <c r="A965"/>
      <c r="B965"/>
      <c r="D965"/>
      <c r="E965"/>
      <c r="F965"/>
      <c r="G965"/>
      <c r="H965"/>
      <c r="I965"/>
    </row>
    <row r="966" spans="1:9" x14ac:dyDescent="0.3">
      <c r="A966"/>
      <c r="B966"/>
      <c r="D966"/>
      <c r="E966"/>
      <c r="F966"/>
      <c r="G966"/>
      <c r="H966"/>
      <c r="I966"/>
    </row>
    <row r="967" spans="1:9" x14ac:dyDescent="0.3">
      <c r="A967"/>
      <c r="B967"/>
      <c r="D967"/>
      <c r="E967"/>
      <c r="F967"/>
      <c r="G967"/>
      <c r="H967"/>
      <c r="I967"/>
    </row>
    <row r="968" spans="1:9" x14ac:dyDescent="0.3">
      <c r="A968"/>
      <c r="B968"/>
      <c r="D968"/>
      <c r="E968"/>
      <c r="F968"/>
      <c r="G968"/>
      <c r="H968"/>
      <c r="I968"/>
    </row>
    <row r="969" spans="1:9" x14ac:dyDescent="0.3">
      <c r="A969"/>
      <c r="B969"/>
      <c r="D969"/>
      <c r="E969"/>
      <c r="F969"/>
      <c r="G969"/>
      <c r="H969"/>
      <c r="I969"/>
    </row>
    <row r="970" spans="1:9" x14ac:dyDescent="0.3">
      <c r="A970"/>
      <c r="B970"/>
      <c r="D970"/>
      <c r="E970"/>
      <c r="F970"/>
      <c r="G970"/>
      <c r="H970"/>
      <c r="I970"/>
    </row>
    <row r="971" spans="1:9" x14ac:dyDescent="0.3">
      <c r="A971"/>
      <c r="B971"/>
      <c r="D971"/>
      <c r="E971"/>
      <c r="F971"/>
      <c r="G971"/>
      <c r="H971"/>
      <c r="I971"/>
    </row>
    <row r="972" spans="1:9" x14ac:dyDescent="0.3">
      <c r="A972"/>
      <c r="B972"/>
      <c r="D972"/>
      <c r="E972"/>
      <c r="F972"/>
      <c r="G972"/>
      <c r="H972"/>
      <c r="I972"/>
    </row>
    <row r="973" spans="1:9" x14ac:dyDescent="0.3">
      <c r="A973"/>
      <c r="B973"/>
      <c r="D973"/>
      <c r="E973"/>
      <c r="F973"/>
      <c r="G973"/>
      <c r="H973"/>
      <c r="I973"/>
    </row>
    <row r="974" spans="1:9" x14ac:dyDescent="0.3">
      <c r="A974"/>
      <c r="B974"/>
      <c r="D974"/>
      <c r="E974"/>
      <c r="F974"/>
      <c r="G974"/>
      <c r="H974"/>
      <c r="I974"/>
    </row>
    <row r="975" spans="1:9" x14ac:dyDescent="0.3">
      <c r="A975"/>
      <c r="B975"/>
      <c r="D975"/>
      <c r="E975"/>
      <c r="F975"/>
      <c r="G975"/>
      <c r="H975"/>
      <c r="I975"/>
    </row>
    <row r="976" spans="1:9" x14ac:dyDescent="0.3">
      <c r="A976"/>
      <c r="B976"/>
      <c r="D976"/>
      <c r="E976"/>
      <c r="F976"/>
      <c r="G976"/>
      <c r="H976"/>
      <c r="I976"/>
    </row>
    <row r="977" spans="1:9" x14ac:dyDescent="0.3">
      <c r="A977"/>
      <c r="B977"/>
      <c r="D977"/>
      <c r="E977"/>
      <c r="F977"/>
      <c r="G977"/>
      <c r="H977"/>
      <c r="I977"/>
    </row>
    <row r="978" spans="1:9" x14ac:dyDescent="0.3">
      <c r="A978"/>
      <c r="B978"/>
      <c r="D978"/>
      <c r="E978"/>
      <c r="F978"/>
      <c r="G978"/>
      <c r="H978"/>
      <c r="I978"/>
    </row>
    <row r="979" spans="1:9" x14ac:dyDescent="0.3">
      <c r="A979"/>
      <c r="B979"/>
      <c r="D979"/>
      <c r="E979"/>
      <c r="F979"/>
      <c r="G979"/>
      <c r="H979"/>
      <c r="I979"/>
    </row>
    <row r="980" spans="1:9" x14ac:dyDescent="0.3">
      <c r="A980"/>
      <c r="B980"/>
      <c r="D980"/>
      <c r="E980"/>
      <c r="F980"/>
      <c r="G980"/>
      <c r="H980"/>
      <c r="I980"/>
    </row>
    <row r="981" spans="1:9" x14ac:dyDescent="0.3">
      <c r="A981"/>
      <c r="B981"/>
      <c r="D981"/>
      <c r="E981"/>
      <c r="F981"/>
      <c r="G981"/>
      <c r="H981"/>
      <c r="I981"/>
    </row>
    <row r="982" spans="1:9" x14ac:dyDescent="0.3">
      <c r="A982"/>
      <c r="B982"/>
      <c r="D982"/>
      <c r="E982"/>
      <c r="F982"/>
      <c r="G982"/>
      <c r="H982"/>
      <c r="I982"/>
    </row>
    <row r="983" spans="1:9" x14ac:dyDescent="0.3">
      <c r="A983"/>
      <c r="B983"/>
      <c r="D983"/>
      <c r="E983"/>
      <c r="F983"/>
      <c r="G983"/>
      <c r="H983"/>
      <c r="I983"/>
    </row>
    <row r="984" spans="1:9" x14ac:dyDescent="0.3">
      <c r="A984"/>
      <c r="B984"/>
      <c r="D984"/>
      <c r="E984"/>
      <c r="F984"/>
      <c r="G984"/>
      <c r="H984"/>
      <c r="I984"/>
    </row>
    <row r="985" spans="1:9" x14ac:dyDescent="0.3">
      <c r="A985"/>
      <c r="B985"/>
      <c r="D985"/>
      <c r="E985"/>
      <c r="F985"/>
      <c r="G985"/>
      <c r="H985"/>
      <c r="I985"/>
    </row>
    <row r="986" spans="1:9" x14ac:dyDescent="0.3">
      <c r="A986"/>
      <c r="B986"/>
      <c r="D986"/>
      <c r="E986"/>
      <c r="F986"/>
      <c r="G986"/>
      <c r="H986"/>
      <c r="I986"/>
    </row>
    <row r="987" spans="1:9" x14ac:dyDescent="0.3">
      <c r="A987"/>
      <c r="B987"/>
      <c r="D987"/>
      <c r="E987"/>
      <c r="F987"/>
      <c r="G987"/>
      <c r="H987"/>
      <c r="I987"/>
    </row>
    <row r="988" spans="1:9" x14ac:dyDescent="0.3">
      <c r="A988"/>
      <c r="B988"/>
      <c r="D988"/>
      <c r="E988"/>
      <c r="F988"/>
      <c r="G988"/>
      <c r="H988"/>
      <c r="I988"/>
    </row>
    <row r="989" spans="1:9" x14ac:dyDescent="0.3">
      <c r="A989"/>
      <c r="B989"/>
      <c r="D989"/>
      <c r="E989"/>
      <c r="F989"/>
      <c r="G989"/>
      <c r="H989"/>
      <c r="I989"/>
    </row>
    <row r="990" spans="1:9" x14ac:dyDescent="0.3">
      <c r="A990"/>
      <c r="B990"/>
      <c r="D990"/>
      <c r="E990"/>
      <c r="F990"/>
      <c r="G990"/>
      <c r="H990"/>
      <c r="I990"/>
    </row>
    <row r="991" spans="1:9" x14ac:dyDescent="0.3">
      <c r="A991"/>
      <c r="B991"/>
      <c r="D991"/>
      <c r="E991"/>
      <c r="F991"/>
      <c r="G991"/>
      <c r="H991"/>
      <c r="I991"/>
    </row>
    <row r="992" spans="1:9" x14ac:dyDescent="0.3">
      <c r="A992"/>
      <c r="B992"/>
      <c r="D992"/>
      <c r="E992"/>
      <c r="F992"/>
      <c r="G992"/>
      <c r="H992"/>
      <c r="I992"/>
    </row>
    <row r="993" spans="1:9" x14ac:dyDescent="0.3">
      <c r="A993"/>
      <c r="B993"/>
      <c r="D993"/>
      <c r="E993"/>
      <c r="F993"/>
      <c r="G993"/>
      <c r="H993"/>
      <c r="I993"/>
    </row>
    <row r="994" spans="1:9" x14ac:dyDescent="0.3">
      <c r="A994"/>
      <c r="B994"/>
      <c r="D994"/>
      <c r="E994"/>
      <c r="F994"/>
      <c r="G994"/>
      <c r="H994"/>
      <c r="I994"/>
    </row>
  </sheetData>
  <sortState ref="C7:I102">
    <sortCondition ref="E7:E102"/>
    <sortCondition ref="C7:C102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258" orientation="portrait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5"/>
  <sheetViews>
    <sheetView workbookViewId="0">
      <pane xSplit="2" ySplit="6" topLeftCell="C157" activePane="bottomRight" state="frozen"/>
      <selection pane="topRight" activeCell="C1" sqref="C1"/>
      <selection pane="bottomLeft" activeCell="A7" sqref="A7"/>
      <selection pane="bottomRight" activeCell="C179" sqref="C179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38" t="s">
        <v>100</v>
      </c>
      <c r="B1" s="38"/>
      <c r="C1" s="38"/>
      <c r="D1" s="38"/>
      <c r="E1" s="38"/>
      <c r="F1" s="38"/>
      <c r="G1" s="38"/>
      <c r="H1" s="38"/>
      <c r="I1" s="38"/>
    </row>
    <row r="2" spans="1:9" ht="13.5" customHeight="1" x14ac:dyDescent="0.3"/>
    <row r="3" spans="1:9" s="1" customFormat="1" x14ac:dyDescent="0.3">
      <c r="A3" s="13" t="s">
        <v>60</v>
      </c>
      <c r="B3" s="13" t="s">
        <v>84</v>
      </c>
      <c r="C3" s="13" t="s">
        <v>71</v>
      </c>
      <c r="D3" s="13" t="s">
        <v>0</v>
      </c>
      <c r="E3" s="13" t="s">
        <v>1</v>
      </c>
      <c r="F3" s="13" t="s">
        <v>2</v>
      </c>
      <c r="G3" s="13" t="s">
        <v>3</v>
      </c>
      <c r="H3" s="13" t="s">
        <v>62</v>
      </c>
      <c r="I3" s="13" t="s">
        <v>61</v>
      </c>
    </row>
    <row r="4" spans="1:9" s="1" customFormat="1" ht="17.25" thickBot="1" x14ac:dyDescent="0.35">
      <c r="A4" s="26"/>
      <c r="B4" s="26"/>
      <c r="C4" s="26" t="s">
        <v>78</v>
      </c>
      <c r="D4" s="26"/>
      <c r="E4" s="26"/>
      <c r="F4" s="26"/>
      <c r="G4" s="26">
        <f>SUM(G7:G177)</f>
        <v>171</v>
      </c>
      <c r="H4" s="26"/>
      <c r="I4" s="27">
        <f>I5+I6</f>
        <v>2237860</v>
      </c>
    </row>
    <row r="5" spans="1:9" s="1" customFormat="1" ht="17.25" thickTop="1" x14ac:dyDescent="0.3">
      <c r="A5" s="30"/>
      <c r="B5" s="30"/>
      <c r="C5" s="30" t="s">
        <v>76</v>
      </c>
      <c r="D5" s="39" t="s">
        <v>77</v>
      </c>
      <c r="E5" s="39"/>
      <c r="F5" s="39"/>
      <c r="G5" s="30"/>
      <c r="H5" s="30"/>
      <c r="I5" s="25">
        <f>G4*860</f>
        <v>147060</v>
      </c>
    </row>
    <row r="6" spans="1:9" s="1" customFormat="1" x14ac:dyDescent="0.3">
      <c r="A6" s="13"/>
      <c r="B6" s="13"/>
      <c r="C6" s="13" t="s">
        <v>72</v>
      </c>
      <c r="D6" s="13"/>
      <c r="E6" s="13"/>
      <c r="F6" s="13"/>
      <c r="G6" s="13"/>
      <c r="H6" s="13"/>
      <c r="I6" s="14">
        <f>SUM(I7:I177)</f>
        <v>2090800</v>
      </c>
    </row>
    <row r="7" spans="1:9" x14ac:dyDescent="0.3">
      <c r="A7" s="31">
        <v>1</v>
      </c>
      <c r="B7" s="31" t="s">
        <v>86</v>
      </c>
      <c r="C7" s="28" t="s">
        <v>687</v>
      </c>
      <c r="D7" s="28" t="s">
        <v>688</v>
      </c>
      <c r="E7" s="28" t="s">
        <v>410</v>
      </c>
      <c r="F7" s="28">
        <v>2018</v>
      </c>
      <c r="G7" s="28">
        <v>1</v>
      </c>
      <c r="H7" s="16">
        <v>12500</v>
      </c>
      <c r="I7" s="16">
        <f>H7*G7</f>
        <v>12500</v>
      </c>
    </row>
    <row r="8" spans="1:9" x14ac:dyDescent="0.3">
      <c r="A8" s="31">
        <v>2</v>
      </c>
      <c r="B8" s="31" t="s">
        <v>86</v>
      </c>
      <c r="C8" s="28" t="s">
        <v>408</v>
      </c>
      <c r="D8" s="28" t="s">
        <v>409</v>
      </c>
      <c r="E8" s="28" t="s">
        <v>410</v>
      </c>
      <c r="F8" s="28">
        <v>2018</v>
      </c>
      <c r="G8" s="28">
        <v>1</v>
      </c>
      <c r="H8" s="16">
        <v>12500</v>
      </c>
      <c r="I8" s="16">
        <f>H8*G8</f>
        <v>12500</v>
      </c>
    </row>
    <row r="9" spans="1:9" x14ac:dyDescent="0.3">
      <c r="A9" s="31">
        <v>3</v>
      </c>
      <c r="B9" s="31" t="s">
        <v>86</v>
      </c>
      <c r="C9" s="28" t="s">
        <v>676</v>
      </c>
      <c r="D9" s="28" t="s">
        <v>677</v>
      </c>
      <c r="E9" s="28" t="s">
        <v>543</v>
      </c>
      <c r="F9" s="28">
        <v>2015</v>
      </c>
      <c r="G9" s="28">
        <v>1</v>
      </c>
      <c r="H9" s="16">
        <v>12000</v>
      </c>
      <c r="I9" s="16">
        <f>H9*G9</f>
        <v>12000</v>
      </c>
    </row>
    <row r="10" spans="1:9" x14ac:dyDescent="0.3">
      <c r="A10" s="31">
        <v>4</v>
      </c>
      <c r="B10" s="31" t="s">
        <v>86</v>
      </c>
      <c r="C10" s="28" t="s">
        <v>541</v>
      </c>
      <c r="D10" s="28" t="s">
        <v>542</v>
      </c>
      <c r="E10" s="28" t="s">
        <v>543</v>
      </c>
      <c r="F10" s="28">
        <v>2018</v>
      </c>
      <c r="G10" s="28">
        <v>1</v>
      </c>
      <c r="H10" s="16">
        <v>12000</v>
      </c>
      <c r="I10" s="16">
        <f>H10*G10</f>
        <v>12000</v>
      </c>
    </row>
    <row r="11" spans="1:9" x14ac:dyDescent="0.3">
      <c r="A11" s="31">
        <v>5</v>
      </c>
      <c r="B11" s="31" t="s">
        <v>86</v>
      </c>
      <c r="C11" s="28" t="s">
        <v>559</v>
      </c>
      <c r="D11" s="28" t="s">
        <v>560</v>
      </c>
      <c r="E11" s="28" t="s">
        <v>543</v>
      </c>
      <c r="F11" s="28">
        <v>2018</v>
      </c>
      <c r="G11" s="28">
        <v>1</v>
      </c>
      <c r="H11" s="16">
        <v>12000</v>
      </c>
      <c r="I11" s="16">
        <f>H11*G11</f>
        <v>12000</v>
      </c>
    </row>
    <row r="12" spans="1:9" x14ac:dyDescent="0.3">
      <c r="A12" s="31">
        <v>6</v>
      </c>
      <c r="B12" s="31" t="s">
        <v>86</v>
      </c>
      <c r="C12" s="28" t="s">
        <v>537</v>
      </c>
      <c r="D12" s="28" t="s">
        <v>538</v>
      </c>
      <c r="E12" s="28" t="s">
        <v>16</v>
      </c>
      <c r="F12" s="28">
        <v>2018</v>
      </c>
      <c r="G12" s="28">
        <v>1</v>
      </c>
      <c r="H12" s="16">
        <v>13000</v>
      </c>
      <c r="I12" s="16">
        <f>H12*G12</f>
        <v>13000</v>
      </c>
    </row>
    <row r="13" spans="1:9" x14ac:dyDescent="0.3">
      <c r="A13" s="31">
        <v>7</v>
      </c>
      <c r="B13" s="31" t="s">
        <v>86</v>
      </c>
      <c r="C13" s="28" t="s">
        <v>392</v>
      </c>
      <c r="D13" s="28" t="s">
        <v>393</v>
      </c>
      <c r="E13" s="28" t="s">
        <v>16</v>
      </c>
      <c r="F13" s="28">
        <v>2018</v>
      </c>
      <c r="G13" s="28">
        <v>1</v>
      </c>
      <c r="H13" s="16">
        <v>13000</v>
      </c>
      <c r="I13" s="16">
        <f>H13*G13</f>
        <v>13000</v>
      </c>
    </row>
    <row r="14" spans="1:9" x14ac:dyDescent="0.3">
      <c r="A14" s="31">
        <v>8</v>
      </c>
      <c r="B14" s="31" t="s">
        <v>86</v>
      </c>
      <c r="C14" s="28" t="s">
        <v>685</v>
      </c>
      <c r="D14" s="28" t="s">
        <v>686</v>
      </c>
      <c r="E14" s="28" t="s">
        <v>49</v>
      </c>
      <c r="F14" s="28">
        <v>2018</v>
      </c>
      <c r="G14" s="28">
        <v>1</v>
      </c>
      <c r="H14" s="16">
        <v>12000</v>
      </c>
      <c r="I14" s="16">
        <f>H14*G14</f>
        <v>12000</v>
      </c>
    </row>
    <row r="15" spans="1:9" x14ac:dyDescent="0.3">
      <c r="A15" s="31">
        <v>9</v>
      </c>
      <c r="B15" s="31" t="s">
        <v>86</v>
      </c>
      <c r="C15" s="28" t="s">
        <v>706</v>
      </c>
      <c r="D15" s="28" t="s">
        <v>40</v>
      </c>
      <c r="E15" s="28" t="s">
        <v>50</v>
      </c>
      <c r="F15" s="28">
        <v>2018</v>
      </c>
      <c r="G15" s="28">
        <v>1</v>
      </c>
      <c r="H15" s="16">
        <v>13000</v>
      </c>
      <c r="I15" s="16">
        <f>H15*G15</f>
        <v>13000</v>
      </c>
    </row>
    <row r="16" spans="1:9" x14ac:dyDescent="0.3">
      <c r="A16" s="31">
        <v>10</v>
      </c>
      <c r="B16" s="31" t="s">
        <v>86</v>
      </c>
      <c r="C16" s="28" t="s">
        <v>709</v>
      </c>
      <c r="D16" s="28" t="s">
        <v>710</v>
      </c>
      <c r="E16" s="28" t="s">
        <v>50</v>
      </c>
      <c r="F16" s="28">
        <v>2018</v>
      </c>
      <c r="G16" s="28">
        <v>1</v>
      </c>
      <c r="H16" s="16">
        <v>12000</v>
      </c>
      <c r="I16" s="16">
        <f>H16*G16</f>
        <v>12000</v>
      </c>
    </row>
    <row r="17" spans="1:9" x14ac:dyDescent="0.3">
      <c r="A17" s="31">
        <v>11</v>
      </c>
      <c r="B17" s="31" t="s">
        <v>86</v>
      </c>
      <c r="C17" s="28" t="s">
        <v>711</v>
      </c>
      <c r="D17" s="28" t="s">
        <v>583</v>
      </c>
      <c r="E17" s="28" t="s">
        <v>50</v>
      </c>
      <c r="F17" s="28">
        <v>2018</v>
      </c>
      <c r="G17" s="28">
        <v>1</v>
      </c>
      <c r="H17" s="16">
        <v>12000</v>
      </c>
      <c r="I17" s="16">
        <f>H17*G17</f>
        <v>12000</v>
      </c>
    </row>
    <row r="18" spans="1:9" x14ac:dyDescent="0.3">
      <c r="A18" s="31">
        <v>12</v>
      </c>
      <c r="B18" s="31" t="s">
        <v>86</v>
      </c>
      <c r="C18" s="28" t="s">
        <v>707</v>
      </c>
      <c r="D18" s="28" t="s">
        <v>708</v>
      </c>
      <c r="E18" s="28" t="s">
        <v>50</v>
      </c>
      <c r="F18" s="28">
        <v>2018</v>
      </c>
      <c r="G18" s="28">
        <v>1</v>
      </c>
      <c r="H18" s="16">
        <v>12000</v>
      </c>
      <c r="I18" s="16">
        <f>H18*G18</f>
        <v>12000</v>
      </c>
    </row>
    <row r="19" spans="1:9" x14ac:dyDescent="0.3">
      <c r="A19" s="31">
        <v>13</v>
      </c>
      <c r="B19" s="31" t="s">
        <v>86</v>
      </c>
      <c r="C19" s="28" t="s">
        <v>628</v>
      </c>
      <c r="D19" s="28" t="s">
        <v>629</v>
      </c>
      <c r="E19" s="28" t="s">
        <v>630</v>
      </c>
      <c r="F19" s="28">
        <v>2018</v>
      </c>
      <c r="G19" s="28">
        <v>1</v>
      </c>
      <c r="H19" s="16">
        <v>12000</v>
      </c>
      <c r="I19" s="16">
        <f>H19*G19</f>
        <v>12000</v>
      </c>
    </row>
    <row r="20" spans="1:9" x14ac:dyDescent="0.3">
      <c r="A20" s="31">
        <v>14</v>
      </c>
      <c r="B20" s="31" t="s">
        <v>86</v>
      </c>
      <c r="C20" s="28" t="s">
        <v>631</v>
      </c>
      <c r="D20" s="28" t="s">
        <v>629</v>
      </c>
      <c r="E20" s="28" t="s">
        <v>630</v>
      </c>
      <c r="F20" s="28">
        <v>2018</v>
      </c>
      <c r="G20" s="28">
        <v>1</v>
      </c>
      <c r="H20" s="16">
        <v>12000</v>
      </c>
      <c r="I20" s="16">
        <f>H20*G20</f>
        <v>12000</v>
      </c>
    </row>
    <row r="21" spans="1:9" x14ac:dyDescent="0.3">
      <c r="A21" s="31">
        <v>15</v>
      </c>
      <c r="B21" s="31" t="s">
        <v>86</v>
      </c>
      <c r="C21" s="28" t="s">
        <v>671</v>
      </c>
      <c r="D21" s="28" t="s">
        <v>672</v>
      </c>
      <c r="E21" s="28" t="s">
        <v>630</v>
      </c>
      <c r="F21" s="28">
        <v>2018</v>
      </c>
      <c r="G21" s="28">
        <v>1</v>
      </c>
      <c r="H21" s="16">
        <v>12500</v>
      </c>
      <c r="I21" s="16">
        <f>H21*G21</f>
        <v>12500</v>
      </c>
    </row>
    <row r="22" spans="1:9" x14ac:dyDescent="0.3">
      <c r="A22" s="31">
        <v>16</v>
      </c>
      <c r="B22" s="31" t="s">
        <v>86</v>
      </c>
      <c r="C22" s="28" t="s">
        <v>680</v>
      </c>
      <c r="D22" s="28" t="s">
        <v>681</v>
      </c>
      <c r="E22" s="28" t="s">
        <v>682</v>
      </c>
      <c r="F22" s="28">
        <v>2018</v>
      </c>
      <c r="G22" s="28">
        <v>1</v>
      </c>
      <c r="H22" s="16">
        <v>12000</v>
      </c>
      <c r="I22" s="16">
        <f>H22*G22</f>
        <v>12000</v>
      </c>
    </row>
    <row r="23" spans="1:9" x14ac:dyDescent="0.3">
      <c r="A23" s="31">
        <v>17</v>
      </c>
      <c r="B23" s="31" t="s">
        <v>86</v>
      </c>
      <c r="C23" s="28" t="s">
        <v>721</v>
      </c>
      <c r="D23" s="28" t="s">
        <v>722</v>
      </c>
      <c r="E23" s="28" t="s">
        <v>18</v>
      </c>
      <c r="F23" s="28">
        <v>2018</v>
      </c>
      <c r="G23" s="28">
        <v>1</v>
      </c>
      <c r="H23" s="16">
        <v>12000</v>
      </c>
      <c r="I23" s="16">
        <f>H23*G23</f>
        <v>12000</v>
      </c>
    </row>
    <row r="24" spans="1:9" x14ac:dyDescent="0.3">
      <c r="A24" s="31">
        <v>18</v>
      </c>
      <c r="B24" s="31" t="s">
        <v>86</v>
      </c>
      <c r="C24" s="28" t="s">
        <v>473</v>
      </c>
      <c r="D24" s="28" t="s">
        <v>474</v>
      </c>
      <c r="E24" s="28" t="s">
        <v>475</v>
      </c>
      <c r="F24" s="28">
        <v>2015</v>
      </c>
      <c r="G24" s="28">
        <v>1</v>
      </c>
      <c r="H24" s="16">
        <v>22000</v>
      </c>
      <c r="I24" s="16">
        <f>H24*G24</f>
        <v>22000</v>
      </c>
    </row>
    <row r="25" spans="1:9" x14ac:dyDescent="0.3">
      <c r="A25" s="31">
        <v>19</v>
      </c>
      <c r="B25" s="31" t="s">
        <v>86</v>
      </c>
      <c r="C25" s="28" t="s">
        <v>692</v>
      </c>
      <c r="D25" s="28" t="s">
        <v>693</v>
      </c>
      <c r="E25" s="28" t="s">
        <v>694</v>
      </c>
      <c r="F25" s="28">
        <v>2018</v>
      </c>
      <c r="G25" s="28">
        <v>1</v>
      </c>
      <c r="H25" s="16">
        <v>11000</v>
      </c>
      <c r="I25" s="16">
        <f>H25*G25</f>
        <v>11000</v>
      </c>
    </row>
    <row r="26" spans="1:9" x14ac:dyDescent="0.3">
      <c r="A26" s="31">
        <v>20</v>
      </c>
      <c r="B26" s="31" t="s">
        <v>86</v>
      </c>
      <c r="C26" s="28" t="s">
        <v>695</v>
      </c>
      <c r="D26" s="28" t="s">
        <v>696</v>
      </c>
      <c r="E26" s="28" t="s">
        <v>694</v>
      </c>
      <c r="F26" s="28">
        <v>2018</v>
      </c>
      <c r="G26" s="28">
        <v>1</v>
      </c>
      <c r="H26" s="16">
        <v>11000</v>
      </c>
      <c r="I26" s="16">
        <f>H26*G26</f>
        <v>11000</v>
      </c>
    </row>
    <row r="27" spans="1:9" x14ac:dyDescent="0.3">
      <c r="A27" s="31">
        <v>21</v>
      </c>
      <c r="B27" s="31" t="s">
        <v>86</v>
      </c>
      <c r="C27" s="28" t="s">
        <v>452</v>
      </c>
      <c r="D27" s="28" t="s">
        <v>453</v>
      </c>
      <c r="E27" s="28" t="s">
        <v>454</v>
      </c>
      <c r="F27" s="28">
        <v>2018</v>
      </c>
      <c r="G27" s="28">
        <v>1</v>
      </c>
      <c r="H27" s="16">
        <v>12000</v>
      </c>
      <c r="I27" s="16">
        <f>H27*G27</f>
        <v>12000</v>
      </c>
    </row>
    <row r="28" spans="1:9" x14ac:dyDescent="0.3">
      <c r="A28" s="31">
        <v>22</v>
      </c>
      <c r="B28" s="31" t="s">
        <v>86</v>
      </c>
      <c r="C28" s="28" t="s">
        <v>531</v>
      </c>
      <c r="D28" s="28" t="s">
        <v>532</v>
      </c>
      <c r="E28" s="28" t="s">
        <v>454</v>
      </c>
      <c r="F28" s="28">
        <v>2018</v>
      </c>
      <c r="G28" s="28">
        <v>1</v>
      </c>
      <c r="H28" s="16">
        <v>11000</v>
      </c>
      <c r="I28" s="16">
        <f>H28*G28</f>
        <v>11000</v>
      </c>
    </row>
    <row r="29" spans="1:9" x14ac:dyDescent="0.3">
      <c r="A29" s="31">
        <v>23</v>
      </c>
      <c r="B29" s="31" t="s">
        <v>86</v>
      </c>
      <c r="C29" s="28" t="s">
        <v>702</v>
      </c>
      <c r="D29" s="28" t="s">
        <v>703</v>
      </c>
      <c r="E29" s="28" t="s">
        <v>454</v>
      </c>
      <c r="F29" s="28">
        <v>2018</v>
      </c>
      <c r="G29" s="28">
        <v>1</v>
      </c>
      <c r="H29" s="16">
        <v>14000</v>
      </c>
      <c r="I29" s="16">
        <f>H29*G29</f>
        <v>14000</v>
      </c>
    </row>
    <row r="30" spans="1:9" x14ac:dyDescent="0.3">
      <c r="A30" s="31">
        <v>24</v>
      </c>
      <c r="B30" s="31" t="s">
        <v>86</v>
      </c>
      <c r="C30" s="28" t="s">
        <v>660</v>
      </c>
      <c r="D30" s="28" t="s">
        <v>661</v>
      </c>
      <c r="E30" s="28" t="s">
        <v>23</v>
      </c>
      <c r="F30" s="28">
        <v>2018</v>
      </c>
      <c r="G30" s="28">
        <v>1</v>
      </c>
      <c r="H30" s="16">
        <v>13000</v>
      </c>
      <c r="I30" s="16">
        <f>H30*G30</f>
        <v>13000</v>
      </c>
    </row>
    <row r="31" spans="1:9" x14ac:dyDescent="0.3">
      <c r="A31" s="31">
        <v>25</v>
      </c>
      <c r="B31" s="31" t="s">
        <v>86</v>
      </c>
      <c r="C31" s="28" t="s">
        <v>516</v>
      </c>
      <c r="D31" s="28" t="s">
        <v>517</v>
      </c>
      <c r="E31" s="28" t="s">
        <v>518</v>
      </c>
      <c r="F31" s="28">
        <v>2018</v>
      </c>
      <c r="G31" s="28">
        <v>1</v>
      </c>
      <c r="H31" s="16">
        <v>14000</v>
      </c>
      <c r="I31" s="16">
        <f>H31*G31</f>
        <v>14000</v>
      </c>
    </row>
    <row r="32" spans="1:9" x14ac:dyDescent="0.3">
      <c r="A32" s="31">
        <v>26</v>
      </c>
      <c r="B32" s="31" t="s">
        <v>86</v>
      </c>
      <c r="C32" s="28" t="s">
        <v>411</v>
      </c>
      <c r="D32" s="28" t="s">
        <v>412</v>
      </c>
      <c r="E32" s="28" t="s">
        <v>413</v>
      </c>
      <c r="F32" s="28">
        <v>2018</v>
      </c>
      <c r="G32" s="28">
        <v>1</v>
      </c>
      <c r="H32" s="16">
        <v>13000</v>
      </c>
      <c r="I32" s="16">
        <f>H32*G32</f>
        <v>13000</v>
      </c>
    </row>
    <row r="33" spans="1:9" x14ac:dyDescent="0.3">
      <c r="A33" s="31">
        <v>27</v>
      </c>
      <c r="B33" s="31" t="s">
        <v>86</v>
      </c>
      <c r="C33" s="28" t="s">
        <v>450</v>
      </c>
      <c r="D33" s="28" t="s">
        <v>451</v>
      </c>
      <c r="E33" s="28" t="s">
        <v>36</v>
      </c>
      <c r="F33" s="28">
        <v>2018</v>
      </c>
      <c r="G33" s="28">
        <v>1</v>
      </c>
      <c r="H33" s="16">
        <v>12000</v>
      </c>
      <c r="I33" s="16">
        <f>H33*G33</f>
        <v>12000</v>
      </c>
    </row>
    <row r="34" spans="1:9" x14ac:dyDescent="0.3">
      <c r="A34" s="31">
        <v>28</v>
      </c>
      <c r="B34" s="31" t="s">
        <v>86</v>
      </c>
      <c r="C34" s="28" t="s">
        <v>497</v>
      </c>
      <c r="D34" s="28" t="s">
        <v>498</v>
      </c>
      <c r="E34" s="28" t="s">
        <v>88</v>
      </c>
      <c r="F34" s="28">
        <v>2018</v>
      </c>
      <c r="G34" s="28">
        <v>1</v>
      </c>
      <c r="H34" s="16">
        <v>12000</v>
      </c>
      <c r="I34" s="16">
        <f>H34*G34</f>
        <v>12000</v>
      </c>
    </row>
    <row r="35" spans="1:9" x14ac:dyDescent="0.3">
      <c r="A35" s="31">
        <v>29</v>
      </c>
      <c r="B35" s="31" t="s">
        <v>86</v>
      </c>
      <c r="C35" s="28" t="s">
        <v>499</v>
      </c>
      <c r="D35" s="28" t="s">
        <v>498</v>
      </c>
      <c r="E35" s="28" t="s">
        <v>88</v>
      </c>
      <c r="F35" s="28">
        <v>2018</v>
      </c>
      <c r="G35" s="28">
        <v>1</v>
      </c>
      <c r="H35" s="16">
        <v>12000</v>
      </c>
      <c r="I35" s="16">
        <f>H35*G35</f>
        <v>12000</v>
      </c>
    </row>
    <row r="36" spans="1:9" x14ac:dyDescent="0.3">
      <c r="A36" s="31">
        <v>30</v>
      </c>
      <c r="B36" s="31" t="s">
        <v>86</v>
      </c>
      <c r="C36" s="28" t="s">
        <v>521</v>
      </c>
      <c r="D36" s="28" t="s">
        <v>522</v>
      </c>
      <c r="E36" s="28" t="s">
        <v>88</v>
      </c>
      <c r="F36" s="28">
        <v>2018</v>
      </c>
      <c r="G36" s="28">
        <v>1</v>
      </c>
      <c r="H36" s="16">
        <v>12000</v>
      </c>
      <c r="I36" s="16">
        <f>H36*G36</f>
        <v>12000</v>
      </c>
    </row>
    <row r="37" spans="1:9" x14ac:dyDescent="0.3">
      <c r="A37" s="31">
        <v>31</v>
      </c>
      <c r="B37" s="31" t="s">
        <v>86</v>
      </c>
      <c r="C37" s="28" t="s">
        <v>466</v>
      </c>
      <c r="D37" s="28" t="s">
        <v>51</v>
      </c>
      <c r="E37" s="28" t="s">
        <v>88</v>
      </c>
      <c r="F37" s="28">
        <v>2018</v>
      </c>
      <c r="G37" s="28">
        <v>1</v>
      </c>
      <c r="H37" s="16">
        <v>11000</v>
      </c>
      <c r="I37" s="16">
        <f>H37*G37</f>
        <v>11000</v>
      </c>
    </row>
    <row r="38" spans="1:9" x14ac:dyDescent="0.3">
      <c r="A38" s="31">
        <v>32</v>
      </c>
      <c r="B38" s="31" t="s">
        <v>86</v>
      </c>
      <c r="C38" s="28" t="s">
        <v>390</v>
      </c>
      <c r="D38" s="28" t="s">
        <v>391</v>
      </c>
      <c r="E38" s="28" t="s">
        <v>88</v>
      </c>
      <c r="F38" s="28">
        <v>2018</v>
      </c>
      <c r="G38" s="28">
        <v>1</v>
      </c>
      <c r="H38" s="16">
        <v>13000</v>
      </c>
      <c r="I38" s="16">
        <f>H38*G38</f>
        <v>13000</v>
      </c>
    </row>
    <row r="39" spans="1:9" x14ac:dyDescent="0.3">
      <c r="A39" s="31">
        <v>33</v>
      </c>
      <c r="B39" s="31" t="s">
        <v>86</v>
      </c>
      <c r="C39" s="28" t="s">
        <v>357</v>
      </c>
      <c r="D39" s="28" t="s">
        <v>358</v>
      </c>
      <c r="E39" s="28" t="s">
        <v>359</v>
      </c>
      <c r="F39" s="28">
        <v>2018</v>
      </c>
      <c r="G39" s="28">
        <v>1</v>
      </c>
      <c r="H39" s="16">
        <v>13800</v>
      </c>
      <c r="I39" s="16">
        <f>H39*G39</f>
        <v>13800</v>
      </c>
    </row>
    <row r="40" spans="1:9" x14ac:dyDescent="0.3">
      <c r="A40" s="31">
        <v>34</v>
      </c>
      <c r="B40" s="31" t="s">
        <v>86</v>
      </c>
      <c r="C40" s="28" t="s">
        <v>492</v>
      </c>
      <c r="D40" s="28" t="s">
        <v>493</v>
      </c>
      <c r="E40" s="28" t="s">
        <v>494</v>
      </c>
      <c r="F40" s="28">
        <v>2018</v>
      </c>
      <c r="G40" s="28">
        <v>1</v>
      </c>
      <c r="H40" s="16">
        <v>12000</v>
      </c>
      <c r="I40" s="16">
        <f>H40*G40</f>
        <v>12000</v>
      </c>
    </row>
    <row r="41" spans="1:9" x14ac:dyDescent="0.3">
      <c r="A41" s="31">
        <v>35</v>
      </c>
      <c r="B41" s="31" t="s">
        <v>86</v>
      </c>
      <c r="C41" s="28" t="s">
        <v>608</v>
      </c>
      <c r="D41" s="28" t="s">
        <v>609</v>
      </c>
      <c r="E41" s="28" t="s">
        <v>206</v>
      </c>
      <c r="F41" s="28">
        <v>2018</v>
      </c>
      <c r="G41" s="28">
        <v>1</v>
      </c>
      <c r="H41" s="16">
        <v>23000</v>
      </c>
      <c r="I41" s="16">
        <f>H41*G41</f>
        <v>23000</v>
      </c>
    </row>
    <row r="42" spans="1:9" x14ac:dyDescent="0.3">
      <c r="A42" s="31">
        <v>36</v>
      </c>
      <c r="B42" s="31" t="s">
        <v>86</v>
      </c>
      <c r="C42" s="28" t="s">
        <v>482</v>
      </c>
      <c r="D42" s="28" t="s">
        <v>483</v>
      </c>
      <c r="E42" s="28" t="s">
        <v>32</v>
      </c>
      <c r="F42" s="28">
        <v>2018</v>
      </c>
      <c r="G42" s="28">
        <v>1</v>
      </c>
      <c r="H42" s="16">
        <v>16000</v>
      </c>
      <c r="I42" s="16">
        <f>H42*G42</f>
        <v>16000</v>
      </c>
    </row>
    <row r="43" spans="1:9" x14ac:dyDescent="0.3">
      <c r="A43" s="31">
        <v>37</v>
      </c>
      <c r="B43" s="31" t="s">
        <v>86</v>
      </c>
      <c r="C43" s="28" t="s">
        <v>683</v>
      </c>
      <c r="D43" s="28" t="s">
        <v>684</v>
      </c>
      <c r="E43" s="28" t="s">
        <v>569</v>
      </c>
      <c r="F43" s="28">
        <v>2018</v>
      </c>
      <c r="G43" s="28">
        <v>1</v>
      </c>
      <c r="H43" s="16">
        <v>10000</v>
      </c>
      <c r="I43" s="16">
        <f>H43*G43</f>
        <v>10000</v>
      </c>
    </row>
    <row r="44" spans="1:9" x14ac:dyDescent="0.3">
      <c r="A44" s="31">
        <v>38</v>
      </c>
      <c r="B44" s="31" t="s">
        <v>86</v>
      </c>
      <c r="C44" s="28" t="s">
        <v>567</v>
      </c>
      <c r="D44" s="28" t="s">
        <v>568</v>
      </c>
      <c r="E44" s="28" t="s">
        <v>569</v>
      </c>
      <c r="F44" s="28">
        <v>2018</v>
      </c>
      <c r="G44" s="28">
        <v>1</v>
      </c>
      <c r="H44" s="16">
        <v>12000</v>
      </c>
      <c r="I44" s="16">
        <f>H44*G44</f>
        <v>12000</v>
      </c>
    </row>
    <row r="45" spans="1:9" x14ac:dyDescent="0.3">
      <c r="A45" s="31">
        <v>39</v>
      </c>
      <c r="B45" s="31" t="s">
        <v>86</v>
      </c>
      <c r="C45" s="28" t="s">
        <v>643</v>
      </c>
      <c r="D45" s="28" t="s">
        <v>644</v>
      </c>
      <c r="E45" s="28" t="s">
        <v>387</v>
      </c>
      <c r="F45" s="28">
        <v>2018</v>
      </c>
      <c r="G45" s="28">
        <v>1</v>
      </c>
      <c r="H45" s="16">
        <v>11000</v>
      </c>
      <c r="I45" s="16">
        <f>H45*G45</f>
        <v>11000</v>
      </c>
    </row>
    <row r="46" spans="1:9" x14ac:dyDescent="0.3">
      <c r="A46" s="31">
        <v>40</v>
      </c>
      <c r="B46" s="31" t="s">
        <v>86</v>
      </c>
      <c r="C46" s="28" t="s">
        <v>385</v>
      </c>
      <c r="D46" s="28" t="s">
        <v>386</v>
      </c>
      <c r="E46" s="28" t="s">
        <v>387</v>
      </c>
      <c r="F46" s="28">
        <v>2018</v>
      </c>
      <c r="G46" s="28">
        <v>1</v>
      </c>
      <c r="H46" s="16">
        <v>11000</v>
      </c>
      <c r="I46" s="16">
        <f>H46*G46</f>
        <v>11000</v>
      </c>
    </row>
    <row r="47" spans="1:9" x14ac:dyDescent="0.3">
      <c r="A47" s="31">
        <v>41</v>
      </c>
      <c r="B47" s="31" t="s">
        <v>86</v>
      </c>
      <c r="C47" s="28" t="s">
        <v>512</v>
      </c>
      <c r="D47" s="28" t="s">
        <v>513</v>
      </c>
      <c r="E47" s="28" t="s">
        <v>43</v>
      </c>
      <c r="F47" s="28">
        <v>2018</v>
      </c>
      <c r="G47" s="28">
        <v>1</v>
      </c>
      <c r="H47" s="16">
        <v>12000</v>
      </c>
      <c r="I47" s="16">
        <f>H47*G47</f>
        <v>12000</v>
      </c>
    </row>
    <row r="48" spans="1:9" x14ac:dyDescent="0.3">
      <c r="A48" s="31">
        <v>42</v>
      </c>
      <c r="B48" s="31" t="s">
        <v>86</v>
      </c>
      <c r="C48" s="28" t="s">
        <v>519</v>
      </c>
      <c r="D48" s="28" t="s">
        <v>520</v>
      </c>
      <c r="E48" s="28" t="s">
        <v>43</v>
      </c>
      <c r="F48" s="28">
        <v>2018</v>
      </c>
      <c r="G48" s="28">
        <v>1</v>
      </c>
      <c r="H48" s="16">
        <v>13000</v>
      </c>
      <c r="I48" s="16">
        <f>H48*G48</f>
        <v>13000</v>
      </c>
    </row>
    <row r="49" spans="1:9" x14ac:dyDescent="0.3">
      <c r="A49" s="31">
        <v>43</v>
      </c>
      <c r="B49" s="31" t="s">
        <v>86</v>
      </c>
      <c r="C49" s="28" t="s">
        <v>525</v>
      </c>
      <c r="D49" s="28" t="s">
        <v>526</v>
      </c>
      <c r="E49" s="28" t="s">
        <v>43</v>
      </c>
      <c r="F49" s="28">
        <v>2018</v>
      </c>
      <c r="G49" s="28">
        <v>1</v>
      </c>
      <c r="H49" s="16">
        <v>12000</v>
      </c>
      <c r="I49" s="16">
        <f>H49*G49</f>
        <v>12000</v>
      </c>
    </row>
    <row r="50" spans="1:9" x14ac:dyDescent="0.3">
      <c r="A50" s="31">
        <v>44</v>
      </c>
      <c r="B50" s="31" t="s">
        <v>86</v>
      </c>
      <c r="C50" s="28" t="s">
        <v>610</v>
      </c>
      <c r="D50" s="28" t="s">
        <v>611</v>
      </c>
      <c r="E50" s="28" t="s">
        <v>612</v>
      </c>
      <c r="F50" s="28">
        <v>2018</v>
      </c>
      <c r="G50" s="28">
        <v>1</v>
      </c>
      <c r="H50" s="16">
        <v>11000</v>
      </c>
      <c r="I50" s="16">
        <f>H50*G50</f>
        <v>11000</v>
      </c>
    </row>
    <row r="51" spans="1:9" x14ac:dyDescent="0.3">
      <c r="A51" s="31">
        <v>45</v>
      </c>
      <c r="B51" s="31" t="s">
        <v>86</v>
      </c>
      <c r="C51" s="28" t="s">
        <v>723</v>
      </c>
      <c r="D51" s="28" t="s">
        <v>724</v>
      </c>
      <c r="E51" s="28" t="s">
        <v>612</v>
      </c>
      <c r="F51" s="28">
        <v>2005</v>
      </c>
      <c r="G51" s="28">
        <v>1</v>
      </c>
      <c r="H51" s="16">
        <v>11000</v>
      </c>
      <c r="I51" s="16">
        <f>H51*G51</f>
        <v>11000</v>
      </c>
    </row>
    <row r="52" spans="1:9" x14ac:dyDescent="0.3">
      <c r="A52" s="31">
        <v>46</v>
      </c>
      <c r="B52" s="31" t="s">
        <v>86</v>
      </c>
      <c r="C52" s="28" t="s">
        <v>434</v>
      </c>
      <c r="D52" s="28" t="s">
        <v>363</v>
      </c>
      <c r="E52" s="28" t="s">
        <v>435</v>
      </c>
      <c r="F52" s="28">
        <v>2018</v>
      </c>
      <c r="G52" s="28">
        <v>1</v>
      </c>
      <c r="H52" s="16">
        <v>10000</v>
      </c>
      <c r="I52" s="16">
        <f>H52*G52</f>
        <v>10000</v>
      </c>
    </row>
    <row r="53" spans="1:9" x14ac:dyDescent="0.3">
      <c r="A53" s="31">
        <v>47</v>
      </c>
      <c r="B53" s="31" t="s">
        <v>86</v>
      </c>
      <c r="C53" s="28" t="s">
        <v>371</v>
      </c>
      <c r="D53" s="28" t="s">
        <v>372</v>
      </c>
      <c r="E53" s="28" t="s">
        <v>373</v>
      </c>
      <c r="F53" s="28">
        <v>2017</v>
      </c>
      <c r="G53" s="28">
        <v>1</v>
      </c>
      <c r="H53" s="16">
        <v>11000</v>
      </c>
      <c r="I53" s="16">
        <f>H53*G53</f>
        <v>11000</v>
      </c>
    </row>
    <row r="54" spans="1:9" x14ac:dyDescent="0.3">
      <c r="A54" s="31">
        <v>48</v>
      </c>
      <c r="B54" s="31" t="s">
        <v>86</v>
      </c>
      <c r="C54" s="28" t="s">
        <v>55</v>
      </c>
      <c r="D54" s="28" t="s">
        <v>355</v>
      </c>
      <c r="E54" s="28" t="s">
        <v>356</v>
      </c>
      <c r="F54" s="28">
        <v>2018</v>
      </c>
      <c r="G54" s="28">
        <v>1</v>
      </c>
      <c r="H54" s="16">
        <v>12000</v>
      </c>
      <c r="I54" s="16">
        <f>H54*G54</f>
        <v>12000</v>
      </c>
    </row>
    <row r="55" spans="1:9" x14ac:dyDescent="0.3">
      <c r="A55" s="31">
        <v>49</v>
      </c>
      <c r="B55" s="31" t="s">
        <v>86</v>
      </c>
      <c r="C55" s="28" t="s">
        <v>653</v>
      </c>
      <c r="D55" s="28" t="s">
        <v>654</v>
      </c>
      <c r="E55" s="28" t="s">
        <v>379</v>
      </c>
      <c r="F55" s="28">
        <v>2018</v>
      </c>
      <c r="G55" s="28">
        <v>1</v>
      </c>
      <c r="H55" s="16">
        <v>12000</v>
      </c>
      <c r="I55" s="16">
        <f>H55*G55</f>
        <v>12000</v>
      </c>
    </row>
    <row r="56" spans="1:9" x14ac:dyDescent="0.3">
      <c r="A56" s="31">
        <v>50</v>
      </c>
      <c r="B56" s="31" t="s">
        <v>86</v>
      </c>
      <c r="C56" s="28" t="s">
        <v>377</v>
      </c>
      <c r="D56" s="28" t="s">
        <v>378</v>
      </c>
      <c r="E56" s="28" t="s">
        <v>379</v>
      </c>
      <c r="F56" s="28">
        <v>2018</v>
      </c>
      <c r="G56" s="28">
        <v>1</v>
      </c>
      <c r="H56" s="16">
        <v>16000</v>
      </c>
      <c r="I56" s="16">
        <f>H56*G56</f>
        <v>16000</v>
      </c>
    </row>
    <row r="57" spans="1:9" x14ac:dyDescent="0.3">
      <c r="A57" s="31">
        <v>51</v>
      </c>
      <c r="B57" s="31" t="s">
        <v>86</v>
      </c>
      <c r="C57" s="28" t="s">
        <v>555</v>
      </c>
      <c r="D57" s="28" t="s">
        <v>87</v>
      </c>
      <c r="E57" s="28" t="s">
        <v>379</v>
      </c>
      <c r="F57" s="28">
        <v>2018</v>
      </c>
      <c r="G57" s="28">
        <v>1</v>
      </c>
      <c r="H57" s="16">
        <v>10800</v>
      </c>
      <c r="I57" s="16">
        <f>H57*G57</f>
        <v>10800</v>
      </c>
    </row>
    <row r="58" spans="1:9" x14ac:dyDescent="0.3">
      <c r="A58" s="31">
        <v>52</v>
      </c>
      <c r="B58" s="31" t="s">
        <v>86</v>
      </c>
      <c r="C58" s="28" t="s">
        <v>697</v>
      </c>
      <c r="D58" s="28" t="s">
        <v>698</v>
      </c>
      <c r="E58" s="28" t="s">
        <v>699</v>
      </c>
      <c r="F58" s="28">
        <v>2018</v>
      </c>
      <c r="G58" s="28">
        <v>1</v>
      </c>
      <c r="H58" s="16">
        <v>12000</v>
      </c>
      <c r="I58" s="16">
        <f>H58*G58</f>
        <v>12000</v>
      </c>
    </row>
    <row r="59" spans="1:9" x14ac:dyDescent="0.3">
      <c r="A59" s="31">
        <v>53</v>
      </c>
      <c r="B59" s="31" t="s">
        <v>86</v>
      </c>
      <c r="C59" s="28" t="s">
        <v>700</v>
      </c>
      <c r="D59" s="28" t="s">
        <v>701</v>
      </c>
      <c r="E59" s="28" t="s">
        <v>699</v>
      </c>
      <c r="F59" s="28">
        <v>2017</v>
      </c>
      <c r="G59" s="28">
        <v>1</v>
      </c>
      <c r="H59" s="16">
        <v>12000</v>
      </c>
      <c r="I59" s="16">
        <f>H59*G59</f>
        <v>12000</v>
      </c>
    </row>
    <row r="60" spans="1:9" x14ac:dyDescent="0.3">
      <c r="A60" s="31">
        <v>54</v>
      </c>
      <c r="B60" s="31" t="s">
        <v>86</v>
      </c>
      <c r="C60" s="28" t="s">
        <v>436</v>
      </c>
      <c r="D60" s="28" t="s">
        <v>437</v>
      </c>
      <c r="E60" s="28" t="s">
        <v>438</v>
      </c>
      <c r="F60" s="28">
        <v>2018</v>
      </c>
      <c r="G60" s="28">
        <v>1</v>
      </c>
      <c r="H60" s="16">
        <v>16000</v>
      </c>
      <c r="I60" s="16">
        <f>H60*G60</f>
        <v>16000</v>
      </c>
    </row>
    <row r="61" spans="1:9" x14ac:dyDescent="0.3">
      <c r="A61" s="31">
        <v>55</v>
      </c>
      <c r="B61" s="31" t="s">
        <v>86</v>
      </c>
      <c r="C61" s="28" t="s">
        <v>636</v>
      </c>
      <c r="D61" s="28" t="s">
        <v>637</v>
      </c>
      <c r="E61" s="28" t="s">
        <v>30</v>
      </c>
      <c r="F61" s="28">
        <v>2018</v>
      </c>
      <c r="G61" s="28">
        <v>1</v>
      </c>
      <c r="H61" s="16">
        <v>12000</v>
      </c>
      <c r="I61" s="16">
        <f>H61*G61</f>
        <v>12000</v>
      </c>
    </row>
    <row r="62" spans="1:9" x14ac:dyDescent="0.3">
      <c r="A62" s="31">
        <v>56</v>
      </c>
      <c r="B62" s="31" t="s">
        <v>86</v>
      </c>
      <c r="C62" s="28" t="s">
        <v>514</v>
      </c>
      <c r="D62" s="28" t="s">
        <v>515</v>
      </c>
      <c r="E62" s="28" t="s">
        <v>465</v>
      </c>
      <c r="F62" s="28">
        <v>2018</v>
      </c>
      <c r="G62" s="28">
        <v>1</v>
      </c>
      <c r="H62" s="16">
        <v>13000</v>
      </c>
      <c r="I62" s="16">
        <f>H62*G62</f>
        <v>13000</v>
      </c>
    </row>
    <row r="63" spans="1:9" x14ac:dyDescent="0.3">
      <c r="A63" s="31">
        <v>57</v>
      </c>
      <c r="B63" s="31" t="s">
        <v>86</v>
      </c>
      <c r="C63" s="28" t="s">
        <v>464</v>
      </c>
      <c r="D63" s="28" t="s">
        <v>42</v>
      </c>
      <c r="E63" s="28" t="s">
        <v>465</v>
      </c>
      <c r="F63" s="28">
        <v>2018</v>
      </c>
      <c r="G63" s="28">
        <v>1</v>
      </c>
      <c r="H63" s="16">
        <v>11500</v>
      </c>
      <c r="I63" s="16">
        <f>H63*G63</f>
        <v>11500</v>
      </c>
    </row>
    <row r="64" spans="1:9" x14ac:dyDescent="0.3">
      <c r="A64" s="31">
        <v>58</v>
      </c>
      <c r="B64" s="31" t="s">
        <v>86</v>
      </c>
      <c r="C64" s="28" t="s">
        <v>580</v>
      </c>
      <c r="D64" s="28" t="s">
        <v>581</v>
      </c>
      <c r="E64" s="28" t="s">
        <v>465</v>
      </c>
      <c r="F64" s="28">
        <v>2018</v>
      </c>
      <c r="G64" s="28">
        <v>1</v>
      </c>
      <c r="H64" s="16">
        <v>12000</v>
      </c>
      <c r="I64" s="16">
        <f>H64*G64</f>
        <v>12000</v>
      </c>
    </row>
    <row r="65" spans="1:9" x14ac:dyDescent="0.3">
      <c r="A65" s="31">
        <v>59</v>
      </c>
      <c r="B65" s="31" t="s">
        <v>86</v>
      </c>
      <c r="C65" s="28" t="s">
        <v>623</v>
      </c>
      <c r="D65" s="28" t="s">
        <v>624</v>
      </c>
      <c r="E65" s="28" t="s">
        <v>625</v>
      </c>
      <c r="F65" s="28">
        <v>2018</v>
      </c>
      <c r="G65" s="28">
        <v>1</v>
      </c>
      <c r="H65" s="16">
        <v>12000</v>
      </c>
      <c r="I65" s="16">
        <f>H65*G65</f>
        <v>12000</v>
      </c>
    </row>
    <row r="66" spans="1:9" x14ac:dyDescent="0.3">
      <c r="A66" s="31">
        <v>60</v>
      </c>
      <c r="B66" s="31" t="s">
        <v>86</v>
      </c>
      <c r="C66" s="28" t="s">
        <v>414</v>
      </c>
      <c r="D66" s="28" t="s">
        <v>415</v>
      </c>
      <c r="E66" s="28" t="s">
        <v>416</v>
      </c>
      <c r="F66" s="28">
        <v>2018</v>
      </c>
      <c r="G66" s="28">
        <v>1</v>
      </c>
      <c r="H66" s="16">
        <v>9500</v>
      </c>
      <c r="I66" s="16">
        <f>H66*G66</f>
        <v>9500</v>
      </c>
    </row>
    <row r="67" spans="1:9" x14ac:dyDescent="0.3">
      <c r="A67" s="31">
        <v>61</v>
      </c>
      <c r="B67" s="31" t="s">
        <v>86</v>
      </c>
      <c r="C67" s="28" t="s">
        <v>539</v>
      </c>
      <c r="D67" s="28" t="s">
        <v>540</v>
      </c>
      <c r="E67" s="28" t="s">
        <v>416</v>
      </c>
      <c r="F67" s="28">
        <v>2018</v>
      </c>
      <c r="G67" s="28">
        <v>1</v>
      </c>
      <c r="H67" s="16">
        <v>9500</v>
      </c>
      <c r="I67" s="16">
        <f>H67*G67</f>
        <v>9500</v>
      </c>
    </row>
    <row r="68" spans="1:9" x14ac:dyDescent="0.3">
      <c r="A68" s="31">
        <v>62</v>
      </c>
      <c r="B68" s="31" t="s">
        <v>86</v>
      </c>
      <c r="C68" s="28" t="s">
        <v>420</v>
      </c>
      <c r="D68" s="28" t="s">
        <v>421</v>
      </c>
      <c r="E68" s="28" t="s">
        <v>422</v>
      </c>
      <c r="F68" s="28">
        <v>2018</v>
      </c>
      <c r="G68" s="28">
        <v>1</v>
      </c>
      <c r="H68" s="16">
        <v>9800</v>
      </c>
      <c r="I68" s="16">
        <f>H68*G68</f>
        <v>9800</v>
      </c>
    </row>
    <row r="69" spans="1:9" x14ac:dyDescent="0.3">
      <c r="A69" s="31">
        <v>63</v>
      </c>
      <c r="B69" s="31" t="s">
        <v>86</v>
      </c>
      <c r="C69" s="28" t="s">
        <v>423</v>
      </c>
      <c r="D69" s="28" t="s">
        <v>424</v>
      </c>
      <c r="E69" s="28" t="s">
        <v>34</v>
      </c>
      <c r="F69" s="28">
        <v>2018</v>
      </c>
      <c r="G69" s="28">
        <v>1</v>
      </c>
      <c r="H69" s="16">
        <v>11500</v>
      </c>
      <c r="I69" s="16">
        <f>H69*G69</f>
        <v>11500</v>
      </c>
    </row>
    <row r="70" spans="1:9" x14ac:dyDescent="0.3">
      <c r="A70" s="31">
        <v>64</v>
      </c>
      <c r="B70" s="31" t="s">
        <v>86</v>
      </c>
      <c r="C70" s="28" t="s">
        <v>593</v>
      </c>
      <c r="D70" s="28" t="s">
        <v>594</v>
      </c>
      <c r="E70" s="28" t="s">
        <v>34</v>
      </c>
      <c r="F70" s="28">
        <v>2018</v>
      </c>
      <c r="G70" s="28">
        <v>1</v>
      </c>
      <c r="H70" s="16">
        <v>11000</v>
      </c>
      <c r="I70" s="16">
        <f>H70*G70</f>
        <v>11000</v>
      </c>
    </row>
    <row r="71" spans="1:9" x14ac:dyDescent="0.3">
      <c r="A71" s="31">
        <v>65</v>
      </c>
      <c r="B71" s="31" t="s">
        <v>86</v>
      </c>
      <c r="C71" s="28" t="s">
        <v>487</v>
      </c>
      <c r="D71" s="28" t="s">
        <v>488</v>
      </c>
      <c r="E71" s="28" t="s">
        <v>489</v>
      </c>
      <c r="F71" s="28">
        <v>2018</v>
      </c>
      <c r="G71" s="28">
        <v>1</v>
      </c>
      <c r="H71" s="16">
        <v>12000</v>
      </c>
      <c r="I71" s="16">
        <f>H71*G71</f>
        <v>12000</v>
      </c>
    </row>
    <row r="72" spans="1:9" x14ac:dyDescent="0.3">
      <c r="A72" s="31">
        <v>66</v>
      </c>
      <c r="B72" s="31" t="s">
        <v>86</v>
      </c>
      <c r="C72" s="28" t="s">
        <v>584</v>
      </c>
      <c r="D72" s="28" t="s">
        <v>585</v>
      </c>
      <c r="E72" s="28" t="s">
        <v>586</v>
      </c>
      <c r="F72" s="28">
        <v>2018</v>
      </c>
      <c r="G72" s="28">
        <v>1</v>
      </c>
      <c r="H72" s="16">
        <v>12000</v>
      </c>
      <c r="I72" s="16">
        <f>H72*G72</f>
        <v>12000</v>
      </c>
    </row>
    <row r="73" spans="1:9" x14ac:dyDescent="0.3">
      <c r="A73" s="31">
        <v>67</v>
      </c>
      <c r="B73" s="31" t="s">
        <v>86</v>
      </c>
      <c r="C73" s="28" t="s">
        <v>587</v>
      </c>
      <c r="D73" s="28" t="s">
        <v>588</v>
      </c>
      <c r="E73" s="28" t="s">
        <v>586</v>
      </c>
      <c r="F73" s="28">
        <v>2018</v>
      </c>
      <c r="G73" s="28">
        <v>1</v>
      </c>
      <c r="H73" s="16">
        <v>13000</v>
      </c>
      <c r="I73" s="16">
        <f>H73*G73</f>
        <v>13000</v>
      </c>
    </row>
    <row r="74" spans="1:9" x14ac:dyDescent="0.3">
      <c r="A74" s="31">
        <v>68</v>
      </c>
      <c r="B74" s="31" t="s">
        <v>86</v>
      </c>
      <c r="C74" s="28" t="s">
        <v>717</v>
      </c>
      <c r="D74" s="28" t="s">
        <v>718</v>
      </c>
      <c r="E74" s="28" t="s">
        <v>28</v>
      </c>
      <c r="F74" s="28">
        <v>2018</v>
      </c>
      <c r="G74" s="28">
        <v>1</v>
      </c>
      <c r="H74" s="16">
        <v>15000</v>
      </c>
      <c r="I74" s="16">
        <f>H74*G74</f>
        <v>15000</v>
      </c>
    </row>
    <row r="75" spans="1:9" x14ac:dyDescent="0.3">
      <c r="A75" s="31">
        <v>69</v>
      </c>
      <c r="B75" s="31" t="s">
        <v>86</v>
      </c>
      <c r="C75" s="28" t="s">
        <v>402</v>
      </c>
      <c r="D75" s="28" t="s">
        <v>403</v>
      </c>
      <c r="E75" s="28" t="s">
        <v>28</v>
      </c>
      <c r="F75" s="28">
        <v>2018</v>
      </c>
      <c r="G75" s="28">
        <v>1</v>
      </c>
      <c r="H75" s="16">
        <v>17800</v>
      </c>
      <c r="I75" s="16">
        <f>H75*G75</f>
        <v>17800</v>
      </c>
    </row>
    <row r="76" spans="1:9" x14ac:dyDescent="0.3">
      <c r="A76" s="31">
        <v>70</v>
      </c>
      <c r="B76" s="31" t="s">
        <v>86</v>
      </c>
      <c r="C76" s="28" t="s">
        <v>500</v>
      </c>
      <c r="D76" s="28" t="s">
        <v>501</v>
      </c>
      <c r="E76" s="28" t="s">
        <v>502</v>
      </c>
      <c r="F76" s="28">
        <v>2018</v>
      </c>
      <c r="G76" s="28">
        <v>1</v>
      </c>
      <c r="H76" s="16">
        <v>14000</v>
      </c>
      <c r="I76" s="16">
        <f>H76*G76</f>
        <v>14000</v>
      </c>
    </row>
    <row r="77" spans="1:9" x14ac:dyDescent="0.3">
      <c r="A77" s="31">
        <v>71</v>
      </c>
      <c r="B77" s="31" t="s">
        <v>86</v>
      </c>
      <c r="C77" s="28" t="s">
        <v>656</v>
      </c>
      <c r="D77" s="28" t="s">
        <v>657</v>
      </c>
      <c r="E77" s="28" t="s">
        <v>41</v>
      </c>
      <c r="F77" s="28">
        <v>2018</v>
      </c>
      <c r="G77" s="28">
        <v>1</v>
      </c>
      <c r="H77" s="16">
        <v>12000</v>
      </c>
      <c r="I77" s="16">
        <f>H77*G77</f>
        <v>12000</v>
      </c>
    </row>
    <row r="78" spans="1:9" x14ac:dyDescent="0.3">
      <c r="A78" s="31">
        <v>72</v>
      </c>
      <c r="B78" s="31" t="s">
        <v>86</v>
      </c>
      <c r="C78" s="28" t="s">
        <v>595</v>
      </c>
      <c r="D78" s="28" t="s">
        <v>596</v>
      </c>
      <c r="E78" s="28" t="s">
        <v>41</v>
      </c>
      <c r="F78" s="28">
        <v>2018</v>
      </c>
      <c r="G78" s="28">
        <v>1</v>
      </c>
      <c r="H78" s="16">
        <v>12000</v>
      </c>
      <c r="I78" s="16">
        <f>H78*G78</f>
        <v>12000</v>
      </c>
    </row>
    <row r="79" spans="1:9" x14ac:dyDescent="0.3">
      <c r="A79" s="31">
        <v>73</v>
      </c>
      <c r="B79" s="31" t="s">
        <v>86</v>
      </c>
      <c r="C79" s="28" t="s">
        <v>662</v>
      </c>
      <c r="D79" s="28" t="s">
        <v>663</v>
      </c>
      <c r="E79" s="28" t="s">
        <v>664</v>
      </c>
      <c r="F79" s="28">
        <v>2018</v>
      </c>
      <c r="G79" s="28">
        <v>1</v>
      </c>
      <c r="H79" s="16">
        <v>13000</v>
      </c>
      <c r="I79" s="16">
        <f>H79*G79</f>
        <v>13000</v>
      </c>
    </row>
    <row r="80" spans="1:9" x14ac:dyDescent="0.3">
      <c r="A80" s="31">
        <v>74</v>
      </c>
      <c r="B80" s="31" t="s">
        <v>86</v>
      </c>
      <c r="C80" s="28" t="s">
        <v>621</v>
      </c>
      <c r="D80" s="28" t="s">
        <v>622</v>
      </c>
      <c r="E80" s="28" t="s">
        <v>427</v>
      </c>
      <c r="F80" s="28">
        <v>2018</v>
      </c>
      <c r="G80" s="28">
        <v>1</v>
      </c>
      <c r="H80" s="16">
        <v>13000</v>
      </c>
      <c r="I80" s="16">
        <f>H80*G80</f>
        <v>13000</v>
      </c>
    </row>
    <row r="81" spans="1:9" x14ac:dyDescent="0.3">
      <c r="A81" s="31">
        <v>75</v>
      </c>
      <c r="B81" s="31" t="s">
        <v>86</v>
      </c>
      <c r="C81" s="28" t="s">
        <v>523</v>
      </c>
      <c r="D81" s="28" t="s">
        <v>524</v>
      </c>
      <c r="E81" s="28" t="s">
        <v>427</v>
      </c>
      <c r="F81" s="28">
        <v>2018</v>
      </c>
      <c r="G81" s="28">
        <v>1</v>
      </c>
      <c r="H81" s="16">
        <v>13000</v>
      </c>
      <c r="I81" s="16">
        <f>H81*G81</f>
        <v>13000</v>
      </c>
    </row>
    <row r="82" spans="1:9" x14ac:dyDescent="0.3">
      <c r="A82" s="31">
        <v>76</v>
      </c>
      <c r="B82" s="31" t="s">
        <v>86</v>
      </c>
      <c r="C82" s="28" t="s">
        <v>529</v>
      </c>
      <c r="D82" s="28" t="s">
        <v>530</v>
      </c>
      <c r="E82" s="28" t="s">
        <v>427</v>
      </c>
      <c r="F82" s="28">
        <v>2018</v>
      </c>
      <c r="G82" s="28">
        <v>1</v>
      </c>
      <c r="H82" s="16">
        <v>12000</v>
      </c>
      <c r="I82" s="16">
        <f>H82*G82</f>
        <v>12000</v>
      </c>
    </row>
    <row r="83" spans="1:9" x14ac:dyDescent="0.3">
      <c r="A83" s="31">
        <v>77</v>
      </c>
      <c r="B83" s="31" t="s">
        <v>86</v>
      </c>
      <c r="C83" s="28" t="s">
        <v>425</v>
      </c>
      <c r="D83" s="28" t="s">
        <v>426</v>
      </c>
      <c r="E83" s="28" t="s">
        <v>427</v>
      </c>
      <c r="F83" s="28">
        <v>2017</v>
      </c>
      <c r="G83" s="28">
        <v>1</v>
      </c>
      <c r="H83" s="16">
        <v>9500</v>
      </c>
      <c r="I83" s="16">
        <f>H83*G83</f>
        <v>9500</v>
      </c>
    </row>
    <row r="84" spans="1:9" x14ac:dyDescent="0.3">
      <c r="A84" s="31">
        <v>78</v>
      </c>
      <c r="B84" s="31" t="s">
        <v>86</v>
      </c>
      <c r="C84" s="28" t="s">
        <v>510</v>
      </c>
      <c r="D84" s="28" t="s">
        <v>511</v>
      </c>
      <c r="E84" s="28" t="s">
        <v>48</v>
      </c>
      <c r="F84" s="28">
        <v>2018</v>
      </c>
      <c r="G84" s="28">
        <v>1</v>
      </c>
      <c r="H84" s="16">
        <v>15000</v>
      </c>
      <c r="I84" s="16">
        <f>H84*G84</f>
        <v>15000</v>
      </c>
    </row>
    <row r="85" spans="1:9" x14ac:dyDescent="0.3">
      <c r="A85" s="31">
        <v>79</v>
      </c>
      <c r="B85" s="31" t="s">
        <v>86</v>
      </c>
      <c r="C85" s="28" t="s">
        <v>388</v>
      </c>
      <c r="D85" s="28" t="s">
        <v>389</v>
      </c>
      <c r="E85" s="28" t="s">
        <v>48</v>
      </c>
      <c r="F85" s="28">
        <v>2018</v>
      </c>
      <c r="G85" s="28">
        <v>1</v>
      </c>
      <c r="H85" s="16">
        <v>13000</v>
      </c>
      <c r="I85" s="16">
        <f>H85*G85</f>
        <v>13000</v>
      </c>
    </row>
    <row r="86" spans="1:9" x14ac:dyDescent="0.3">
      <c r="A86" s="31">
        <v>80</v>
      </c>
      <c r="B86" s="31" t="s">
        <v>86</v>
      </c>
      <c r="C86" s="28" t="s">
        <v>582</v>
      </c>
      <c r="D86" s="28" t="s">
        <v>583</v>
      </c>
      <c r="E86" s="28" t="s">
        <v>48</v>
      </c>
      <c r="F86" s="28">
        <v>2018</v>
      </c>
      <c r="G86" s="28">
        <v>1</v>
      </c>
      <c r="H86" s="16">
        <v>12000</v>
      </c>
      <c r="I86" s="16">
        <f>H86*G86</f>
        <v>12000</v>
      </c>
    </row>
    <row r="87" spans="1:9" x14ac:dyDescent="0.3">
      <c r="A87" s="31">
        <v>81</v>
      </c>
      <c r="B87" s="31" t="s">
        <v>86</v>
      </c>
      <c r="C87" s="28" t="s">
        <v>615</v>
      </c>
      <c r="D87" s="28" t="s">
        <v>616</v>
      </c>
      <c r="E87" s="28" t="s">
        <v>29</v>
      </c>
      <c r="F87" s="28">
        <v>2018</v>
      </c>
      <c r="G87" s="28">
        <v>1</v>
      </c>
      <c r="H87" s="16">
        <v>15000</v>
      </c>
      <c r="I87" s="16">
        <f>H87*G87</f>
        <v>15000</v>
      </c>
    </row>
    <row r="88" spans="1:9" x14ac:dyDescent="0.3">
      <c r="A88" s="31">
        <v>82</v>
      </c>
      <c r="B88" s="31" t="s">
        <v>86</v>
      </c>
      <c r="C88" s="28" t="s">
        <v>617</v>
      </c>
      <c r="D88" s="28" t="s">
        <v>618</v>
      </c>
      <c r="E88" s="28" t="s">
        <v>29</v>
      </c>
      <c r="F88" s="28">
        <v>2018</v>
      </c>
      <c r="G88" s="28">
        <v>1</v>
      </c>
      <c r="H88" s="16">
        <v>15000</v>
      </c>
      <c r="I88" s="16">
        <f>H88*G88</f>
        <v>15000</v>
      </c>
    </row>
    <row r="89" spans="1:9" x14ac:dyDescent="0.3">
      <c r="A89" s="31">
        <v>83</v>
      </c>
      <c r="B89" s="31" t="s">
        <v>86</v>
      </c>
      <c r="C89" s="28" t="s">
        <v>613</v>
      </c>
      <c r="D89" s="28" t="s">
        <v>614</v>
      </c>
      <c r="E89" s="28" t="s">
        <v>29</v>
      </c>
      <c r="F89" s="28">
        <v>2018</v>
      </c>
      <c r="G89" s="28">
        <v>1</v>
      </c>
      <c r="H89" s="16">
        <v>15000</v>
      </c>
      <c r="I89" s="16">
        <f>H89*G89</f>
        <v>15000</v>
      </c>
    </row>
    <row r="90" spans="1:9" x14ac:dyDescent="0.3">
      <c r="A90" s="31">
        <v>84</v>
      </c>
      <c r="B90" s="31" t="s">
        <v>86</v>
      </c>
      <c r="C90" s="28" t="s">
        <v>380</v>
      </c>
      <c r="D90" s="28" t="s">
        <v>381</v>
      </c>
      <c r="E90" s="28" t="s">
        <v>382</v>
      </c>
      <c r="F90" s="28">
        <v>2018</v>
      </c>
      <c r="G90" s="28">
        <v>1</v>
      </c>
      <c r="H90" s="16">
        <v>18000</v>
      </c>
      <c r="I90" s="16">
        <f>H90*G90</f>
        <v>18000</v>
      </c>
    </row>
    <row r="91" spans="1:9" x14ac:dyDescent="0.3">
      <c r="A91" s="31">
        <v>85</v>
      </c>
      <c r="B91" s="31" t="s">
        <v>86</v>
      </c>
      <c r="C91" s="28" t="s">
        <v>727</v>
      </c>
      <c r="D91" s="28" t="s">
        <v>728</v>
      </c>
      <c r="E91" s="28" t="s">
        <v>729</v>
      </c>
      <c r="F91" s="28">
        <v>2018</v>
      </c>
      <c r="G91" s="28">
        <v>1</v>
      </c>
      <c r="H91" s="16">
        <v>12000</v>
      </c>
      <c r="I91" s="16">
        <f>H91*G91</f>
        <v>12000</v>
      </c>
    </row>
    <row r="92" spans="1:9" x14ac:dyDescent="0.3">
      <c r="A92" s="31">
        <v>86</v>
      </c>
      <c r="B92" s="31" t="s">
        <v>86</v>
      </c>
      <c r="C92" s="28" t="s">
        <v>651</v>
      </c>
      <c r="D92" s="28" t="s">
        <v>652</v>
      </c>
      <c r="E92" s="28" t="s">
        <v>10</v>
      </c>
      <c r="F92" s="28">
        <v>2018</v>
      </c>
      <c r="G92" s="28">
        <v>1</v>
      </c>
      <c r="H92" s="16">
        <v>13000</v>
      </c>
      <c r="I92" s="16">
        <f>H92*G92</f>
        <v>13000</v>
      </c>
    </row>
    <row r="93" spans="1:9" x14ac:dyDescent="0.3">
      <c r="A93" s="31">
        <v>87</v>
      </c>
      <c r="B93" s="31" t="s">
        <v>86</v>
      </c>
      <c r="C93" s="28" t="s">
        <v>546</v>
      </c>
      <c r="D93" s="28" t="s">
        <v>547</v>
      </c>
      <c r="E93" s="28" t="s">
        <v>10</v>
      </c>
      <c r="F93" s="28">
        <v>2018</v>
      </c>
      <c r="G93" s="28">
        <v>1</v>
      </c>
      <c r="H93" s="16">
        <v>9000</v>
      </c>
      <c r="I93" s="16">
        <f>H93*G93</f>
        <v>9000</v>
      </c>
    </row>
    <row r="94" spans="1:9" x14ac:dyDescent="0.3">
      <c r="A94" s="31">
        <v>88</v>
      </c>
      <c r="B94" s="31" t="s">
        <v>86</v>
      </c>
      <c r="C94" s="28" t="s">
        <v>665</v>
      </c>
      <c r="D94" s="28" t="s">
        <v>666</v>
      </c>
      <c r="E94" s="28" t="s">
        <v>10</v>
      </c>
      <c r="F94" s="28">
        <v>2018</v>
      </c>
      <c r="G94" s="28">
        <v>1</v>
      </c>
      <c r="H94" s="16">
        <v>12800</v>
      </c>
      <c r="I94" s="16">
        <f>H94*G94</f>
        <v>12800</v>
      </c>
    </row>
    <row r="95" spans="1:9" x14ac:dyDescent="0.3">
      <c r="A95" s="31">
        <v>89</v>
      </c>
      <c r="B95" s="31" t="s">
        <v>86</v>
      </c>
      <c r="C95" s="28" t="s">
        <v>667</v>
      </c>
      <c r="D95" s="28" t="s">
        <v>668</v>
      </c>
      <c r="E95" s="28" t="s">
        <v>10</v>
      </c>
      <c r="F95" s="28">
        <v>2018</v>
      </c>
      <c r="G95" s="28">
        <v>1</v>
      </c>
      <c r="H95" s="16">
        <v>13500</v>
      </c>
      <c r="I95" s="16">
        <f>H95*G95</f>
        <v>13500</v>
      </c>
    </row>
    <row r="96" spans="1:9" x14ac:dyDescent="0.3">
      <c r="A96" s="31">
        <v>90</v>
      </c>
      <c r="B96" s="31" t="s">
        <v>86</v>
      </c>
      <c r="C96" s="28" t="s">
        <v>508</v>
      </c>
      <c r="D96" s="28" t="s">
        <v>509</v>
      </c>
      <c r="E96" s="28" t="s">
        <v>10</v>
      </c>
      <c r="F96" s="28">
        <v>2018</v>
      </c>
      <c r="G96" s="28">
        <v>1</v>
      </c>
      <c r="H96" s="16">
        <v>12500</v>
      </c>
      <c r="I96" s="16">
        <f>H96*G96</f>
        <v>12500</v>
      </c>
    </row>
    <row r="97" spans="1:9" x14ac:dyDescent="0.3">
      <c r="A97" s="31">
        <v>91</v>
      </c>
      <c r="B97" s="31" t="s">
        <v>86</v>
      </c>
      <c r="C97" s="28" t="s">
        <v>570</v>
      </c>
      <c r="D97" s="28" t="s">
        <v>571</v>
      </c>
      <c r="E97" s="28" t="s">
        <v>10</v>
      </c>
      <c r="F97" s="28">
        <v>2018</v>
      </c>
      <c r="G97" s="28">
        <v>1</v>
      </c>
      <c r="H97" s="16">
        <v>9000</v>
      </c>
      <c r="I97" s="16">
        <f>H97*G97</f>
        <v>9000</v>
      </c>
    </row>
    <row r="98" spans="1:9" x14ac:dyDescent="0.3">
      <c r="A98" s="31">
        <v>92</v>
      </c>
      <c r="B98" s="31" t="s">
        <v>86</v>
      </c>
      <c r="C98" s="28" t="s">
        <v>441</v>
      </c>
      <c r="D98" s="28" t="s">
        <v>442</v>
      </c>
      <c r="E98" s="28" t="s">
        <v>10</v>
      </c>
      <c r="F98" s="28">
        <v>2018</v>
      </c>
      <c r="G98" s="28">
        <v>1</v>
      </c>
      <c r="H98" s="16">
        <v>12000</v>
      </c>
      <c r="I98" s="16">
        <f>H98*G98</f>
        <v>12000</v>
      </c>
    </row>
    <row r="99" spans="1:9" x14ac:dyDescent="0.3">
      <c r="A99" s="31">
        <v>93</v>
      </c>
      <c r="B99" s="31" t="s">
        <v>86</v>
      </c>
      <c r="C99" s="28" t="s">
        <v>619</v>
      </c>
      <c r="D99" s="28" t="s">
        <v>620</v>
      </c>
      <c r="E99" s="28" t="s">
        <v>52</v>
      </c>
      <c r="F99" s="28">
        <v>2018</v>
      </c>
      <c r="G99" s="28">
        <v>1</v>
      </c>
      <c r="H99" s="16">
        <v>12000</v>
      </c>
      <c r="I99" s="16">
        <f>H99*G99</f>
        <v>12000</v>
      </c>
    </row>
    <row r="100" spans="1:9" x14ac:dyDescent="0.3">
      <c r="A100" s="31">
        <v>94</v>
      </c>
      <c r="B100" s="31" t="s">
        <v>86</v>
      </c>
      <c r="C100" s="28" t="s">
        <v>649</v>
      </c>
      <c r="D100" s="28" t="s">
        <v>650</v>
      </c>
      <c r="E100" s="28" t="s">
        <v>52</v>
      </c>
      <c r="F100" s="28">
        <v>2018</v>
      </c>
      <c r="G100" s="28">
        <v>1</v>
      </c>
      <c r="H100" s="16">
        <v>9500</v>
      </c>
      <c r="I100" s="16">
        <f>H100*G100</f>
        <v>9500</v>
      </c>
    </row>
    <row r="101" spans="1:9" x14ac:dyDescent="0.3">
      <c r="A101" s="31">
        <v>95</v>
      </c>
      <c r="B101" s="31" t="s">
        <v>86</v>
      </c>
      <c r="C101" s="28" t="s">
        <v>704</v>
      </c>
      <c r="D101" s="28" t="s">
        <v>705</v>
      </c>
      <c r="E101" s="28" t="s">
        <v>52</v>
      </c>
      <c r="F101" s="28">
        <v>2018</v>
      </c>
      <c r="G101" s="28">
        <v>1</v>
      </c>
      <c r="H101" s="16">
        <v>12000</v>
      </c>
      <c r="I101" s="16">
        <f>H101*G101</f>
        <v>12000</v>
      </c>
    </row>
    <row r="102" spans="1:9" x14ac:dyDescent="0.3">
      <c r="A102" s="31">
        <v>96</v>
      </c>
      <c r="B102" s="31" t="s">
        <v>86</v>
      </c>
      <c r="C102" s="28" t="s">
        <v>647</v>
      </c>
      <c r="D102" s="28" t="s">
        <v>648</v>
      </c>
      <c r="E102" s="28" t="s">
        <v>89</v>
      </c>
      <c r="F102" s="28">
        <v>2018</v>
      </c>
      <c r="G102" s="28">
        <v>1</v>
      </c>
      <c r="H102" s="16">
        <v>11000</v>
      </c>
      <c r="I102" s="16">
        <f>H102*G102</f>
        <v>11000</v>
      </c>
    </row>
    <row r="103" spans="1:9" x14ac:dyDescent="0.3">
      <c r="A103" s="31">
        <v>97</v>
      </c>
      <c r="B103" s="31" t="s">
        <v>86</v>
      </c>
      <c r="C103" s="28" t="s">
        <v>495</v>
      </c>
      <c r="D103" s="28" t="s">
        <v>496</v>
      </c>
      <c r="E103" s="28" t="s">
        <v>45</v>
      </c>
      <c r="F103" s="28">
        <v>2018</v>
      </c>
      <c r="G103" s="28">
        <v>1</v>
      </c>
      <c r="H103" s="16">
        <v>13000</v>
      </c>
      <c r="I103" s="16">
        <f>H103*G103</f>
        <v>13000</v>
      </c>
    </row>
    <row r="104" spans="1:9" x14ac:dyDescent="0.3">
      <c r="A104" s="31">
        <v>98</v>
      </c>
      <c r="B104" s="31" t="s">
        <v>86</v>
      </c>
      <c r="C104" s="28" t="s">
        <v>364</v>
      </c>
      <c r="D104" s="28" t="s">
        <v>365</v>
      </c>
      <c r="E104" s="28" t="s">
        <v>45</v>
      </c>
      <c r="F104" s="28">
        <v>2018</v>
      </c>
      <c r="G104" s="28">
        <v>1</v>
      </c>
      <c r="H104" s="16">
        <v>12000</v>
      </c>
      <c r="I104" s="16">
        <f>H104*G104</f>
        <v>12000</v>
      </c>
    </row>
    <row r="105" spans="1:9" x14ac:dyDescent="0.3">
      <c r="A105" s="31">
        <v>99</v>
      </c>
      <c r="B105" s="31" t="s">
        <v>86</v>
      </c>
      <c r="C105" s="28" t="s">
        <v>565</v>
      </c>
      <c r="D105" s="28" t="s">
        <v>566</v>
      </c>
      <c r="E105" s="28" t="s">
        <v>33</v>
      </c>
      <c r="F105" s="28">
        <v>2018</v>
      </c>
      <c r="G105" s="28">
        <v>1</v>
      </c>
      <c r="H105" s="16">
        <v>10800</v>
      </c>
      <c r="I105" s="16">
        <f>H105*G105</f>
        <v>10800</v>
      </c>
    </row>
    <row r="106" spans="1:9" x14ac:dyDescent="0.3">
      <c r="A106" s="31">
        <v>100</v>
      </c>
      <c r="B106" s="31" t="s">
        <v>86</v>
      </c>
      <c r="C106" s="28" t="s">
        <v>689</v>
      </c>
      <c r="D106" s="28" t="s">
        <v>690</v>
      </c>
      <c r="E106" s="28" t="s">
        <v>691</v>
      </c>
      <c r="F106" s="28">
        <v>2018</v>
      </c>
      <c r="G106" s="28">
        <v>1</v>
      </c>
      <c r="H106" s="16">
        <v>13000</v>
      </c>
      <c r="I106" s="16">
        <f>H106*G106</f>
        <v>13000</v>
      </c>
    </row>
    <row r="107" spans="1:9" x14ac:dyDescent="0.3">
      <c r="A107" s="31">
        <v>101</v>
      </c>
      <c r="B107" s="31" t="s">
        <v>86</v>
      </c>
      <c r="C107" s="28" t="s">
        <v>375</v>
      </c>
      <c r="D107" s="28" t="s">
        <v>376</v>
      </c>
      <c r="E107" s="28" t="s">
        <v>203</v>
      </c>
      <c r="F107" s="28">
        <v>2018</v>
      </c>
      <c r="G107" s="28">
        <v>1</v>
      </c>
      <c r="H107" s="16">
        <v>15000</v>
      </c>
      <c r="I107" s="16">
        <f>H107*G107</f>
        <v>15000</v>
      </c>
    </row>
    <row r="108" spans="1:9" x14ac:dyDescent="0.3">
      <c r="A108" s="31">
        <v>102</v>
      </c>
      <c r="B108" s="31" t="s">
        <v>86</v>
      </c>
      <c r="C108" s="28" t="s">
        <v>632</v>
      </c>
      <c r="D108" s="28" t="s">
        <v>633</v>
      </c>
      <c r="E108" s="28" t="s">
        <v>203</v>
      </c>
      <c r="F108" s="28">
        <v>2018</v>
      </c>
      <c r="G108" s="28">
        <v>1</v>
      </c>
      <c r="H108" s="16">
        <v>13000</v>
      </c>
      <c r="I108" s="16">
        <f>H108*G108</f>
        <v>13000</v>
      </c>
    </row>
    <row r="109" spans="1:9" x14ac:dyDescent="0.3">
      <c r="A109" s="31">
        <v>103</v>
      </c>
      <c r="B109" s="31" t="s">
        <v>86</v>
      </c>
      <c r="C109" s="28" t="s">
        <v>467</v>
      </c>
      <c r="D109" s="28" t="s">
        <v>468</v>
      </c>
      <c r="E109" s="28" t="s">
        <v>22</v>
      </c>
      <c r="F109" s="28">
        <v>2018</v>
      </c>
      <c r="G109" s="28">
        <v>1</v>
      </c>
      <c r="H109" s="16">
        <v>12800</v>
      </c>
      <c r="I109" s="16">
        <f>H109*G109</f>
        <v>12800</v>
      </c>
    </row>
    <row r="110" spans="1:9" x14ac:dyDescent="0.3">
      <c r="A110" s="31">
        <v>104</v>
      </c>
      <c r="B110" s="31" t="s">
        <v>86</v>
      </c>
      <c r="C110" s="28" t="s">
        <v>471</v>
      </c>
      <c r="D110" s="28" t="s">
        <v>472</v>
      </c>
      <c r="E110" s="28" t="s">
        <v>22</v>
      </c>
      <c r="F110" s="28">
        <v>2016</v>
      </c>
      <c r="G110" s="28">
        <v>1</v>
      </c>
      <c r="H110" s="16">
        <v>12000</v>
      </c>
      <c r="I110" s="16">
        <f>H110*G110</f>
        <v>12000</v>
      </c>
    </row>
    <row r="111" spans="1:9" x14ac:dyDescent="0.3">
      <c r="A111" s="31">
        <v>105</v>
      </c>
      <c r="B111" s="31" t="s">
        <v>86</v>
      </c>
      <c r="C111" s="28" t="s">
        <v>503</v>
      </c>
      <c r="D111" s="28" t="s">
        <v>504</v>
      </c>
      <c r="E111" s="28" t="s">
        <v>31</v>
      </c>
      <c r="F111" s="28">
        <v>2018</v>
      </c>
      <c r="G111" s="28">
        <v>1</v>
      </c>
      <c r="H111" s="16">
        <v>10000</v>
      </c>
      <c r="I111" s="16">
        <f>H111*G111</f>
        <v>10000</v>
      </c>
    </row>
    <row r="112" spans="1:9" x14ac:dyDescent="0.3">
      <c r="A112" s="31">
        <v>106</v>
      </c>
      <c r="B112" s="31" t="s">
        <v>86</v>
      </c>
      <c r="C112" s="28" t="s">
        <v>574</v>
      </c>
      <c r="D112" s="28" t="s">
        <v>575</v>
      </c>
      <c r="E112" s="28" t="s">
        <v>31</v>
      </c>
      <c r="F112" s="28">
        <v>2018</v>
      </c>
      <c r="G112" s="28">
        <v>1</v>
      </c>
      <c r="H112" s="16">
        <v>11500</v>
      </c>
      <c r="I112" s="16">
        <f>H112*G112</f>
        <v>11500</v>
      </c>
    </row>
    <row r="113" spans="1:9" x14ac:dyDescent="0.3">
      <c r="A113" s="31">
        <v>107</v>
      </c>
      <c r="B113" s="31" t="s">
        <v>86</v>
      </c>
      <c r="C113" s="28" t="s">
        <v>548</v>
      </c>
      <c r="D113" s="28" t="s">
        <v>549</v>
      </c>
      <c r="E113" s="28" t="s">
        <v>550</v>
      </c>
      <c r="F113" s="28">
        <v>2018</v>
      </c>
      <c r="G113" s="28">
        <v>1</v>
      </c>
      <c r="H113" s="16">
        <v>13000</v>
      </c>
      <c r="I113" s="16">
        <f>H113*G113</f>
        <v>13000</v>
      </c>
    </row>
    <row r="114" spans="1:9" x14ac:dyDescent="0.3">
      <c r="A114" s="31">
        <v>108</v>
      </c>
      <c r="B114" s="31" t="s">
        <v>86</v>
      </c>
      <c r="C114" s="28" t="s">
        <v>527</v>
      </c>
      <c r="D114" s="28" t="s">
        <v>528</v>
      </c>
      <c r="E114" s="28" t="s">
        <v>19</v>
      </c>
      <c r="F114" s="28">
        <v>2018</v>
      </c>
      <c r="G114" s="28">
        <v>1</v>
      </c>
      <c r="H114" s="16">
        <v>12000</v>
      </c>
      <c r="I114" s="16">
        <f>H114*G114</f>
        <v>12000</v>
      </c>
    </row>
    <row r="115" spans="1:9" x14ac:dyDescent="0.3">
      <c r="A115" s="31">
        <v>109</v>
      </c>
      <c r="B115" s="31" t="s">
        <v>86</v>
      </c>
      <c r="C115" s="28" t="s">
        <v>460</v>
      </c>
      <c r="D115" s="28" t="s">
        <v>461</v>
      </c>
      <c r="E115" s="28" t="s">
        <v>19</v>
      </c>
      <c r="F115" s="28">
        <v>2018</v>
      </c>
      <c r="G115" s="28">
        <v>1</v>
      </c>
      <c r="H115" s="16">
        <v>13000</v>
      </c>
      <c r="I115" s="16">
        <f>H115*G115</f>
        <v>13000</v>
      </c>
    </row>
    <row r="116" spans="1:9" x14ac:dyDescent="0.3">
      <c r="A116" s="31">
        <v>110</v>
      </c>
      <c r="B116" s="31" t="s">
        <v>86</v>
      </c>
      <c r="C116" s="28" t="s">
        <v>553</v>
      </c>
      <c r="D116" s="28" t="s">
        <v>554</v>
      </c>
      <c r="E116" s="28" t="s">
        <v>19</v>
      </c>
      <c r="F116" s="28">
        <v>2018</v>
      </c>
      <c r="G116" s="28">
        <v>1</v>
      </c>
      <c r="H116" s="16">
        <v>12000</v>
      </c>
      <c r="I116" s="16">
        <f>H116*G116</f>
        <v>12000</v>
      </c>
    </row>
    <row r="117" spans="1:9" x14ac:dyDescent="0.3">
      <c r="A117" s="31">
        <v>111</v>
      </c>
      <c r="B117" s="31" t="s">
        <v>86</v>
      </c>
      <c r="C117" s="28" t="s">
        <v>561</v>
      </c>
      <c r="D117" s="28" t="s">
        <v>562</v>
      </c>
      <c r="E117" s="28" t="s">
        <v>19</v>
      </c>
      <c r="F117" s="28">
        <v>2018</v>
      </c>
      <c r="G117" s="28">
        <v>1</v>
      </c>
      <c r="H117" s="16">
        <v>12000</v>
      </c>
      <c r="I117" s="16">
        <f>H117*G117</f>
        <v>12000</v>
      </c>
    </row>
    <row r="118" spans="1:9" x14ac:dyDescent="0.3">
      <c r="A118" s="31">
        <v>112</v>
      </c>
      <c r="B118" s="31" t="s">
        <v>86</v>
      </c>
      <c r="C118" s="28" t="s">
        <v>563</v>
      </c>
      <c r="D118" s="28" t="s">
        <v>564</v>
      </c>
      <c r="E118" s="28" t="s">
        <v>19</v>
      </c>
      <c r="F118" s="28">
        <v>2018</v>
      </c>
      <c r="G118" s="28">
        <v>1</v>
      </c>
      <c r="H118" s="16">
        <v>12000</v>
      </c>
      <c r="I118" s="16">
        <f>H118*G118</f>
        <v>12000</v>
      </c>
    </row>
    <row r="119" spans="1:9" x14ac:dyDescent="0.3">
      <c r="A119" s="31">
        <v>113</v>
      </c>
      <c r="B119" s="31" t="s">
        <v>86</v>
      </c>
      <c r="C119" s="28" t="s">
        <v>353</v>
      </c>
      <c r="D119" s="28" t="s">
        <v>354</v>
      </c>
      <c r="E119" s="28" t="s">
        <v>19</v>
      </c>
      <c r="F119" s="28">
        <v>2018</v>
      </c>
      <c r="G119" s="28">
        <v>1</v>
      </c>
      <c r="H119" s="16">
        <v>13000</v>
      </c>
      <c r="I119" s="16">
        <f>H119*G119</f>
        <v>13000</v>
      </c>
    </row>
    <row r="120" spans="1:9" x14ac:dyDescent="0.3">
      <c r="A120" s="31">
        <v>114</v>
      </c>
      <c r="B120" s="31" t="s">
        <v>86</v>
      </c>
      <c r="C120" s="28" t="s">
        <v>576</v>
      </c>
      <c r="D120" s="28" t="s">
        <v>577</v>
      </c>
      <c r="E120" s="28" t="s">
        <v>19</v>
      </c>
      <c r="F120" s="28">
        <v>2018</v>
      </c>
      <c r="G120" s="28">
        <v>1</v>
      </c>
      <c r="H120" s="16">
        <v>12000</v>
      </c>
      <c r="I120" s="16">
        <f>H120*G120</f>
        <v>12000</v>
      </c>
    </row>
    <row r="121" spans="1:9" x14ac:dyDescent="0.3">
      <c r="A121" s="31">
        <v>115</v>
      </c>
      <c r="B121" s="31" t="s">
        <v>86</v>
      </c>
      <c r="C121" s="28" t="s">
        <v>578</v>
      </c>
      <c r="D121" s="28" t="s">
        <v>579</v>
      </c>
      <c r="E121" s="28" t="s">
        <v>19</v>
      </c>
      <c r="F121" s="28">
        <v>2018</v>
      </c>
      <c r="G121" s="28">
        <v>1</v>
      </c>
      <c r="H121" s="16">
        <v>12000</v>
      </c>
      <c r="I121" s="16">
        <f>H121*G121</f>
        <v>12000</v>
      </c>
    </row>
    <row r="122" spans="1:9" x14ac:dyDescent="0.3">
      <c r="A122" s="31">
        <v>116</v>
      </c>
      <c r="B122" s="31" t="s">
        <v>86</v>
      </c>
      <c r="C122" s="28" t="s">
        <v>455</v>
      </c>
      <c r="D122" s="28" t="s">
        <v>456</v>
      </c>
      <c r="E122" s="28" t="s">
        <v>19</v>
      </c>
      <c r="F122" s="28">
        <v>2018</v>
      </c>
      <c r="G122" s="28">
        <v>1</v>
      </c>
      <c r="H122" s="16">
        <v>12000</v>
      </c>
      <c r="I122" s="16">
        <f>H122*G122</f>
        <v>12000</v>
      </c>
    </row>
    <row r="123" spans="1:9" x14ac:dyDescent="0.3">
      <c r="A123" s="31">
        <v>117</v>
      </c>
      <c r="B123" s="31" t="s">
        <v>86</v>
      </c>
      <c r="C123" s="28" t="s">
        <v>443</v>
      </c>
      <c r="D123" s="28" t="s">
        <v>444</v>
      </c>
      <c r="E123" s="28" t="s">
        <v>445</v>
      </c>
      <c r="F123" s="28">
        <v>2018</v>
      </c>
      <c r="G123" s="28">
        <v>1</v>
      </c>
      <c r="H123" s="16">
        <v>13000</v>
      </c>
      <c r="I123" s="16">
        <f>H123*G123</f>
        <v>13000</v>
      </c>
    </row>
    <row r="124" spans="1:9" x14ac:dyDescent="0.3">
      <c r="A124" s="31">
        <v>118</v>
      </c>
      <c r="B124" s="31" t="s">
        <v>86</v>
      </c>
      <c r="C124" s="28" t="s">
        <v>428</v>
      </c>
      <c r="D124" s="28" t="s">
        <v>429</v>
      </c>
      <c r="E124" s="28" t="s">
        <v>430</v>
      </c>
      <c r="F124" s="28">
        <v>2018</v>
      </c>
      <c r="G124" s="28">
        <v>1</v>
      </c>
      <c r="H124" s="16">
        <v>10000</v>
      </c>
      <c r="I124" s="16">
        <f>H124*G124</f>
        <v>10000</v>
      </c>
    </row>
    <row r="125" spans="1:9" x14ac:dyDescent="0.3">
      <c r="A125" s="31">
        <v>119</v>
      </c>
      <c r="B125" s="31" t="s">
        <v>86</v>
      </c>
      <c r="C125" s="28" t="s">
        <v>439</v>
      </c>
      <c r="D125" s="28" t="s">
        <v>440</v>
      </c>
      <c r="E125" s="28" t="s">
        <v>20</v>
      </c>
      <c r="F125" s="28">
        <v>2018</v>
      </c>
      <c r="G125" s="28">
        <v>1</v>
      </c>
      <c r="H125" s="16">
        <v>13000</v>
      </c>
      <c r="I125" s="16">
        <f>H125*G125</f>
        <v>13000</v>
      </c>
    </row>
    <row r="126" spans="1:9" x14ac:dyDescent="0.3">
      <c r="A126" s="31">
        <v>120</v>
      </c>
      <c r="B126" s="31" t="s">
        <v>86</v>
      </c>
      <c r="C126" s="28" t="s">
        <v>645</v>
      </c>
      <c r="D126" s="28" t="s">
        <v>646</v>
      </c>
      <c r="E126" s="28" t="s">
        <v>20</v>
      </c>
      <c r="F126" s="28">
        <v>2018</v>
      </c>
      <c r="G126" s="28">
        <v>1</v>
      </c>
      <c r="H126" s="16">
        <v>11000</v>
      </c>
      <c r="I126" s="16">
        <f>H126*G126</f>
        <v>11000</v>
      </c>
    </row>
    <row r="127" spans="1:9" x14ac:dyDescent="0.3">
      <c r="A127" s="31">
        <v>121</v>
      </c>
      <c r="B127" s="31" t="s">
        <v>86</v>
      </c>
      <c r="C127" s="28" t="s">
        <v>476</v>
      </c>
      <c r="D127" s="28" t="s">
        <v>477</v>
      </c>
      <c r="E127" s="28" t="s">
        <v>352</v>
      </c>
      <c r="F127" s="28">
        <v>2018</v>
      </c>
      <c r="G127" s="28">
        <v>1</v>
      </c>
      <c r="H127" s="16">
        <v>10000</v>
      </c>
      <c r="I127" s="16">
        <f>H127*G127</f>
        <v>10000</v>
      </c>
    </row>
    <row r="128" spans="1:9" x14ac:dyDescent="0.3">
      <c r="A128" s="31">
        <v>122</v>
      </c>
      <c r="B128" s="31" t="s">
        <v>86</v>
      </c>
      <c r="C128" s="28" t="s">
        <v>350</v>
      </c>
      <c r="D128" s="28" t="s">
        <v>351</v>
      </c>
      <c r="E128" s="28" t="s">
        <v>352</v>
      </c>
      <c r="F128" s="28">
        <v>2018</v>
      </c>
      <c r="G128" s="28">
        <v>1</v>
      </c>
      <c r="H128" s="16">
        <v>12000</v>
      </c>
      <c r="I128" s="16">
        <f>H128*G128</f>
        <v>12000</v>
      </c>
    </row>
    <row r="129" spans="1:9" x14ac:dyDescent="0.3">
      <c r="A129" s="31">
        <v>123</v>
      </c>
      <c r="B129" s="31" t="s">
        <v>86</v>
      </c>
      <c r="C129" s="28" t="s">
        <v>589</v>
      </c>
      <c r="D129" s="28" t="s">
        <v>590</v>
      </c>
      <c r="E129" s="28" t="s">
        <v>591</v>
      </c>
      <c r="F129" s="28">
        <v>2018</v>
      </c>
      <c r="G129" s="28">
        <v>1</v>
      </c>
      <c r="H129" s="16">
        <v>12000</v>
      </c>
      <c r="I129" s="16">
        <f>H129*G129</f>
        <v>12000</v>
      </c>
    </row>
    <row r="130" spans="1:9" x14ac:dyDescent="0.3">
      <c r="A130" s="31">
        <v>124</v>
      </c>
      <c r="B130" s="31" t="s">
        <v>86</v>
      </c>
      <c r="C130" s="28" t="s">
        <v>592</v>
      </c>
      <c r="D130" s="28" t="s">
        <v>590</v>
      </c>
      <c r="E130" s="28" t="s">
        <v>591</v>
      </c>
      <c r="F130" s="28">
        <v>2018</v>
      </c>
      <c r="G130" s="28">
        <v>1</v>
      </c>
      <c r="H130" s="16">
        <v>12000</v>
      </c>
      <c r="I130" s="16">
        <f>H130*G130</f>
        <v>12000</v>
      </c>
    </row>
    <row r="131" spans="1:9" x14ac:dyDescent="0.3">
      <c r="A131" s="31">
        <v>125</v>
      </c>
      <c r="B131" s="31" t="s">
        <v>86</v>
      </c>
      <c r="C131" s="28" t="s">
        <v>714</v>
      </c>
      <c r="D131" s="28" t="s">
        <v>715</v>
      </c>
      <c r="E131" s="28" t="s">
        <v>716</v>
      </c>
      <c r="F131" s="28">
        <v>2018</v>
      </c>
      <c r="G131" s="28">
        <v>1</v>
      </c>
      <c r="H131" s="16">
        <v>16000</v>
      </c>
      <c r="I131" s="16">
        <f>H131*G131</f>
        <v>16000</v>
      </c>
    </row>
    <row r="132" spans="1:9" x14ac:dyDescent="0.3">
      <c r="A132" s="31">
        <v>126</v>
      </c>
      <c r="B132" s="31" t="s">
        <v>86</v>
      </c>
      <c r="C132" s="28" t="s">
        <v>457</v>
      </c>
      <c r="D132" s="28" t="s">
        <v>458</v>
      </c>
      <c r="E132" s="28" t="s">
        <v>459</v>
      </c>
      <c r="F132" s="28">
        <v>2018</v>
      </c>
      <c r="G132" s="28">
        <v>1</v>
      </c>
      <c r="H132" s="16">
        <v>9500</v>
      </c>
      <c r="I132" s="16">
        <f>H132*G132</f>
        <v>9500</v>
      </c>
    </row>
    <row r="133" spans="1:9" x14ac:dyDescent="0.3">
      <c r="A133" s="31">
        <v>127</v>
      </c>
      <c r="B133" s="31" t="s">
        <v>86</v>
      </c>
      <c r="C133" s="28" t="s">
        <v>556</v>
      </c>
      <c r="D133" s="28" t="s">
        <v>557</v>
      </c>
      <c r="E133" s="28" t="s">
        <v>558</v>
      </c>
      <c r="F133" s="28">
        <v>2018</v>
      </c>
      <c r="G133" s="28">
        <v>1</v>
      </c>
      <c r="H133" s="16">
        <v>10000</v>
      </c>
      <c r="I133" s="16">
        <f>H133*G133</f>
        <v>10000</v>
      </c>
    </row>
    <row r="134" spans="1:9" x14ac:dyDescent="0.3">
      <c r="A134" s="31">
        <v>128</v>
      </c>
      <c r="B134" s="31" t="s">
        <v>86</v>
      </c>
      <c r="C134" s="28" t="s">
        <v>640</v>
      </c>
      <c r="D134" s="28" t="s">
        <v>641</v>
      </c>
      <c r="E134" s="28" t="s">
        <v>7</v>
      </c>
      <c r="F134" s="28">
        <v>2018</v>
      </c>
      <c r="G134" s="28">
        <v>1</v>
      </c>
      <c r="H134" s="16">
        <v>8000</v>
      </c>
      <c r="I134" s="16">
        <f>H134*G134</f>
        <v>8000</v>
      </c>
    </row>
    <row r="135" spans="1:9" x14ac:dyDescent="0.3">
      <c r="A135" s="31">
        <v>129</v>
      </c>
      <c r="B135" s="31" t="s">
        <v>86</v>
      </c>
      <c r="C135" s="28" t="s">
        <v>480</v>
      </c>
      <c r="D135" s="28" t="s">
        <v>481</v>
      </c>
      <c r="E135" s="28" t="s">
        <v>7</v>
      </c>
      <c r="F135" s="28">
        <v>2018</v>
      </c>
      <c r="G135" s="28">
        <v>1</v>
      </c>
      <c r="H135" s="16">
        <v>13500</v>
      </c>
      <c r="I135" s="16">
        <f>H135*G135</f>
        <v>13500</v>
      </c>
    </row>
    <row r="136" spans="1:9" x14ac:dyDescent="0.3">
      <c r="A136" s="31">
        <v>130</v>
      </c>
      <c r="B136" s="31" t="s">
        <v>86</v>
      </c>
      <c r="C136" s="28" t="s">
        <v>642</v>
      </c>
      <c r="D136" s="28" t="s">
        <v>639</v>
      </c>
      <c r="E136" s="28" t="s">
        <v>7</v>
      </c>
      <c r="F136" s="28">
        <v>2018</v>
      </c>
      <c r="G136" s="28">
        <v>1</v>
      </c>
      <c r="H136" s="16">
        <v>8000</v>
      </c>
      <c r="I136" s="16">
        <f>H136*G136</f>
        <v>8000</v>
      </c>
    </row>
    <row r="137" spans="1:9" x14ac:dyDescent="0.3">
      <c r="A137" s="31">
        <v>131</v>
      </c>
      <c r="B137" s="31" t="s">
        <v>86</v>
      </c>
      <c r="C137" s="28" t="s">
        <v>638</v>
      </c>
      <c r="D137" s="28" t="s">
        <v>639</v>
      </c>
      <c r="E137" s="28" t="s">
        <v>7</v>
      </c>
      <c r="F137" s="28">
        <v>2018</v>
      </c>
      <c r="G137" s="28">
        <v>1</v>
      </c>
      <c r="H137" s="16">
        <v>8000</v>
      </c>
      <c r="I137" s="16">
        <f>H137*G137</f>
        <v>8000</v>
      </c>
    </row>
    <row r="138" spans="1:9" x14ac:dyDescent="0.3">
      <c r="A138" s="31">
        <v>132</v>
      </c>
      <c r="B138" s="31" t="s">
        <v>86</v>
      </c>
      <c r="C138" s="28" t="s">
        <v>374</v>
      </c>
      <c r="D138" s="28" t="s">
        <v>59</v>
      </c>
      <c r="E138" s="28" t="s">
        <v>37</v>
      </c>
      <c r="F138" s="28">
        <v>2018</v>
      </c>
      <c r="G138" s="28">
        <v>1</v>
      </c>
      <c r="H138" s="16">
        <v>11000</v>
      </c>
      <c r="I138" s="16">
        <f>H138*G138</f>
        <v>11000</v>
      </c>
    </row>
    <row r="139" spans="1:9" x14ac:dyDescent="0.3">
      <c r="A139" s="31">
        <v>133</v>
      </c>
      <c r="B139" s="31" t="s">
        <v>86</v>
      </c>
      <c r="C139" s="28" t="s">
        <v>634</v>
      </c>
      <c r="D139" s="28" t="s">
        <v>635</v>
      </c>
      <c r="E139" s="28" t="s">
        <v>6</v>
      </c>
      <c r="F139" s="28">
        <v>2018</v>
      </c>
      <c r="G139" s="28">
        <v>1</v>
      </c>
      <c r="H139" s="16">
        <v>15000</v>
      </c>
      <c r="I139" s="16">
        <f>H139*G139</f>
        <v>15000</v>
      </c>
    </row>
    <row r="140" spans="1:9" x14ac:dyDescent="0.3">
      <c r="A140" s="31">
        <v>134</v>
      </c>
      <c r="B140" s="31" t="s">
        <v>86</v>
      </c>
      <c r="C140" s="28" t="s">
        <v>368</v>
      </c>
      <c r="D140" s="28" t="s">
        <v>369</v>
      </c>
      <c r="E140" s="28" t="s">
        <v>370</v>
      </c>
      <c r="F140" s="28">
        <v>2018</v>
      </c>
      <c r="G140" s="28">
        <v>1</v>
      </c>
      <c r="H140" s="16">
        <v>12500</v>
      </c>
      <c r="I140" s="16">
        <f>H140*G140</f>
        <v>12500</v>
      </c>
    </row>
    <row r="141" spans="1:9" x14ac:dyDescent="0.3">
      <c r="A141" s="31">
        <v>135</v>
      </c>
      <c r="B141" s="31" t="s">
        <v>86</v>
      </c>
      <c r="C141" s="28" t="s">
        <v>360</v>
      </c>
      <c r="D141" s="28" t="s">
        <v>361</v>
      </c>
      <c r="E141" s="28" t="s">
        <v>21</v>
      </c>
      <c r="F141" s="28">
        <v>2018</v>
      </c>
      <c r="G141" s="28">
        <v>1</v>
      </c>
      <c r="H141" s="16">
        <v>12000</v>
      </c>
      <c r="I141" s="16">
        <f>H141*G141</f>
        <v>12000</v>
      </c>
    </row>
    <row r="142" spans="1:9" x14ac:dyDescent="0.3">
      <c r="A142" s="31">
        <v>136</v>
      </c>
      <c r="B142" s="31" t="s">
        <v>86</v>
      </c>
      <c r="C142" s="28" t="s">
        <v>712</v>
      </c>
      <c r="D142" s="28" t="s">
        <v>713</v>
      </c>
      <c r="E142" s="28" t="s">
        <v>5</v>
      </c>
      <c r="F142" s="28">
        <v>2018</v>
      </c>
      <c r="G142" s="28">
        <v>1</v>
      </c>
      <c r="H142" s="16">
        <v>13000</v>
      </c>
      <c r="I142" s="16">
        <f>H142*G142</f>
        <v>13000</v>
      </c>
    </row>
    <row r="143" spans="1:9" x14ac:dyDescent="0.3">
      <c r="A143" s="31">
        <v>137</v>
      </c>
      <c r="B143" s="31" t="s">
        <v>86</v>
      </c>
      <c r="C143" s="28" t="s">
        <v>404</v>
      </c>
      <c r="D143" s="28" t="s">
        <v>405</v>
      </c>
      <c r="E143" s="28" t="s">
        <v>5</v>
      </c>
      <c r="F143" s="28">
        <v>2018</v>
      </c>
      <c r="G143" s="28">
        <v>1</v>
      </c>
      <c r="H143" s="16">
        <v>13000</v>
      </c>
      <c r="I143" s="16">
        <f>H143*G143</f>
        <v>13000</v>
      </c>
    </row>
    <row r="144" spans="1:9" x14ac:dyDescent="0.3">
      <c r="A144" s="31">
        <v>138</v>
      </c>
      <c r="B144" s="31" t="s">
        <v>86</v>
      </c>
      <c r="C144" s="28" t="s">
        <v>446</v>
      </c>
      <c r="D144" s="28" t="s">
        <v>447</v>
      </c>
      <c r="E144" s="28" t="s">
        <v>57</v>
      </c>
      <c r="F144" s="28">
        <v>2018</v>
      </c>
      <c r="G144" s="28">
        <v>1</v>
      </c>
      <c r="H144" s="16">
        <v>9000</v>
      </c>
      <c r="I144" s="16">
        <f>H144*G144</f>
        <v>9000</v>
      </c>
    </row>
    <row r="145" spans="1:9" x14ac:dyDescent="0.3">
      <c r="A145" s="31">
        <v>139</v>
      </c>
      <c r="B145" s="31" t="s">
        <v>86</v>
      </c>
      <c r="C145" s="28" t="s">
        <v>394</v>
      </c>
      <c r="D145" s="28" t="s">
        <v>395</v>
      </c>
      <c r="E145" s="28" t="s">
        <v>91</v>
      </c>
      <c r="F145" s="28">
        <v>2018</v>
      </c>
      <c r="G145" s="28">
        <v>1</v>
      </c>
      <c r="H145" s="16">
        <v>12000</v>
      </c>
      <c r="I145" s="16">
        <f>H145*G145</f>
        <v>12000</v>
      </c>
    </row>
    <row r="146" spans="1:9" x14ac:dyDescent="0.3">
      <c r="A146" s="31">
        <v>140</v>
      </c>
      <c r="B146" s="31" t="s">
        <v>86</v>
      </c>
      <c r="C146" s="28" t="s">
        <v>406</v>
      </c>
      <c r="D146" s="28" t="s">
        <v>407</v>
      </c>
      <c r="E146" s="28" t="s">
        <v>13</v>
      </c>
      <c r="F146" s="28">
        <v>2018</v>
      </c>
      <c r="G146" s="28">
        <v>1</v>
      </c>
      <c r="H146" s="16">
        <v>12000</v>
      </c>
      <c r="I146" s="16">
        <f>H146*G146</f>
        <v>12000</v>
      </c>
    </row>
    <row r="147" spans="1:9" x14ac:dyDescent="0.3">
      <c r="A147" s="31">
        <v>141</v>
      </c>
      <c r="B147" s="31" t="s">
        <v>86</v>
      </c>
      <c r="C147" s="28" t="s">
        <v>478</v>
      </c>
      <c r="D147" s="28" t="s">
        <v>479</v>
      </c>
      <c r="E147" s="28" t="s">
        <v>13</v>
      </c>
      <c r="F147" s="28">
        <v>2018</v>
      </c>
      <c r="G147" s="28">
        <v>1</v>
      </c>
      <c r="H147" s="16">
        <v>11000</v>
      </c>
      <c r="I147" s="16">
        <f>H147*G147</f>
        <v>11000</v>
      </c>
    </row>
    <row r="148" spans="1:9" x14ac:dyDescent="0.3">
      <c r="A148" s="31">
        <v>142</v>
      </c>
      <c r="B148" s="31" t="s">
        <v>86</v>
      </c>
      <c r="C148" s="28" t="s">
        <v>383</v>
      </c>
      <c r="D148" s="28" t="s">
        <v>384</v>
      </c>
      <c r="E148" s="28" t="s">
        <v>38</v>
      </c>
      <c r="F148" s="28">
        <v>2018</v>
      </c>
      <c r="G148" s="28">
        <v>1</v>
      </c>
      <c r="H148" s="16">
        <v>12000</v>
      </c>
      <c r="I148" s="16">
        <f>H148*G148</f>
        <v>12000</v>
      </c>
    </row>
    <row r="149" spans="1:9" x14ac:dyDescent="0.3">
      <c r="A149" s="31">
        <v>143</v>
      </c>
      <c r="B149" s="31" t="s">
        <v>86</v>
      </c>
      <c r="C149" s="28" t="s">
        <v>366</v>
      </c>
      <c r="D149" s="28" t="s">
        <v>367</v>
      </c>
      <c r="E149" s="28" t="s">
        <v>38</v>
      </c>
      <c r="F149" s="28">
        <v>2018</v>
      </c>
      <c r="G149" s="28">
        <v>1</v>
      </c>
      <c r="H149" s="16">
        <v>12000</v>
      </c>
      <c r="I149" s="16">
        <f>H149*G149</f>
        <v>12000</v>
      </c>
    </row>
    <row r="150" spans="1:9" x14ac:dyDescent="0.3">
      <c r="A150" s="31">
        <v>144</v>
      </c>
      <c r="B150" s="31" t="s">
        <v>86</v>
      </c>
      <c r="C150" s="28" t="s">
        <v>658</v>
      </c>
      <c r="D150" s="28" t="s">
        <v>659</v>
      </c>
      <c r="E150" s="28" t="s">
        <v>141</v>
      </c>
      <c r="F150" s="28">
        <v>2018</v>
      </c>
      <c r="G150" s="28">
        <v>1</v>
      </c>
      <c r="H150" s="16">
        <v>13000</v>
      </c>
      <c r="I150" s="16">
        <f>H150*G150</f>
        <v>13000</v>
      </c>
    </row>
    <row r="151" spans="1:9" x14ac:dyDescent="0.3">
      <c r="A151" s="31">
        <v>145</v>
      </c>
      <c r="B151" s="31" t="s">
        <v>86</v>
      </c>
      <c r="C151" s="28" t="s">
        <v>469</v>
      </c>
      <c r="D151" s="28" t="s">
        <v>470</v>
      </c>
      <c r="E151" s="28" t="s">
        <v>141</v>
      </c>
      <c r="F151" s="28">
        <v>2018</v>
      </c>
      <c r="G151" s="28">
        <v>1</v>
      </c>
      <c r="H151" s="16">
        <v>12000</v>
      </c>
      <c r="I151" s="16">
        <f>H151*G151</f>
        <v>12000</v>
      </c>
    </row>
    <row r="152" spans="1:9" x14ac:dyDescent="0.3">
      <c r="A152" s="31">
        <v>146</v>
      </c>
      <c r="B152" s="31" t="s">
        <v>86</v>
      </c>
      <c r="C152" s="28" t="s">
        <v>417</v>
      </c>
      <c r="D152" s="28" t="s">
        <v>418</v>
      </c>
      <c r="E152" s="28" t="s">
        <v>419</v>
      </c>
      <c r="F152" s="28">
        <v>2017</v>
      </c>
      <c r="G152" s="28">
        <v>1</v>
      </c>
      <c r="H152" s="16">
        <v>10500</v>
      </c>
      <c r="I152" s="16">
        <f>H152*G152</f>
        <v>10500</v>
      </c>
    </row>
    <row r="153" spans="1:9" x14ac:dyDescent="0.3">
      <c r="A153" s="31">
        <v>147</v>
      </c>
      <c r="B153" s="31" t="s">
        <v>86</v>
      </c>
      <c r="C153" s="28" t="s">
        <v>396</v>
      </c>
      <c r="D153" s="28" t="s">
        <v>397</v>
      </c>
      <c r="E153" s="28" t="s">
        <v>398</v>
      </c>
      <c r="F153" s="28">
        <v>2018</v>
      </c>
      <c r="G153" s="28">
        <v>1</v>
      </c>
      <c r="H153" s="16">
        <v>12000</v>
      </c>
      <c r="I153" s="16">
        <f>H153*G153</f>
        <v>12000</v>
      </c>
    </row>
    <row r="154" spans="1:9" x14ac:dyDescent="0.3">
      <c r="A154" s="31">
        <v>148</v>
      </c>
      <c r="B154" s="31" t="s">
        <v>86</v>
      </c>
      <c r="C154" s="28" t="s">
        <v>597</v>
      </c>
      <c r="D154" s="28" t="s">
        <v>598</v>
      </c>
      <c r="E154" s="28" t="s">
        <v>599</v>
      </c>
      <c r="F154" s="28">
        <v>2018</v>
      </c>
      <c r="G154" s="28">
        <v>1</v>
      </c>
      <c r="H154" s="16">
        <v>10500</v>
      </c>
      <c r="I154" s="16">
        <f>H154*G154</f>
        <v>10500</v>
      </c>
    </row>
    <row r="155" spans="1:9" x14ac:dyDescent="0.3">
      <c r="A155" s="31">
        <v>149</v>
      </c>
      <c r="B155" s="31" t="s">
        <v>86</v>
      </c>
      <c r="C155" s="28" t="s">
        <v>600</v>
      </c>
      <c r="D155" s="28" t="s">
        <v>601</v>
      </c>
      <c r="E155" s="28" t="s">
        <v>25</v>
      </c>
      <c r="F155" s="28">
        <v>2018</v>
      </c>
      <c r="G155" s="28">
        <v>1</v>
      </c>
      <c r="H155" s="16">
        <v>11000</v>
      </c>
      <c r="I155" s="16">
        <f>H155*G155</f>
        <v>11000</v>
      </c>
    </row>
    <row r="156" spans="1:9" x14ac:dyDescent="0.3">
      <c r="A156" s="31">
        <v>150</v>
      </c>
      <c r="B156" s="31" t="s">
        <v>86</v>
      </c>
      <c r="C156" s="28" t="s">
        <v>544</v>
      </c>
      <c r="D156" s="28" t="s">
        <v>545</v>
      </c>
      <c r="E156" s="28" t="s">
        <v>39</v>
      </c>
      <c r="F156" s="28">
        <v>2018</v>
      </c>
      <c r="G156" s="28">
        <v>1</v>
      </c>
      <c r="H156" s="16">
        <v>12000</v>
      </c>
      <c r="I156" s="16">
        <f>H156*G156</f>
        <v>12000</v>
      </c>
    </row>
    <row r="157" spans="1:9" x14ac:dyDescent="0.3">
      <c r="A157" s="31">
        <v>151</v>
      </c>
      <c r="B157" s="31" t="s">
        <v>86</v>
      </c>
      <c r="C157" s="28" t="s">
        <v>626</v>
      </c>
      <c r="D157" s="28" t="s">
        <v>627</v>
      </c>
      <c r="E157" s="28" t="s">
        <v>56</v>
      </c>
      <c r="F157" s="28">
        <v>2018</v>
      </c>
      <c r="G157" s="28">
        <v>1</v>
      </c>
      <c r="H157" s="16">
        <v>13000</v>
      </c>
      <c r="I157" s="16">
        <f>H157*G157</f>
        <v>13000</v>
      </c>
    </row>
    <row r="158" spans="1:9" x14ac:dyDescent="0.3">
      <c r="A158" s="31">
        <v>152</v>
      </c>
      <c r="B158" s="31" t="s">
        <v>86</v>
      </c>
      <c r="C158" s="28" t="s">
        <v>490</v>
      </c>
      <c r="D158" s="28" t="s">
        <v>491</v>
      </c>
      <c r="E158" s="28" t="s">
        <v>486</v>
      </c>
      <c r="F158" s="28">
        <v>2018</v>
      </c>
      <c r="G158" s="28">
        <v>1</v>
      </c>
      <c r="H158" s="16">
        <v>13000</v>
      </c>
      <c r="I158" s="16">
        <f>H158*G158</f>
        <v>13000</v>
      </c>
    </row>
    <row r="159" spans="1:9" x14ac:dyDescent="0.3">
      <c r="A159" s="31">
        <v>153</v>
      </c>
      <c r="B159" s="31" t="s">
        <v>86</v>
      </c>
      <c r="C159" s="28" t="s">
        <v>655</v>
      </c>
      <c r="D159" s="28" t="s">
        <v>491</v>
      </c>
      <c r="E159" s="28" t="s">
        <v>486</v>
      </c>
      <c r="F159" s="28">
        <v>2018</v>
      </c>
      <c r="G159" s="28">
        <v>1</v>
      </c>
      <c r="H159" s="16">
        <v>13000</v>
      </c>
      <c r="I159" s="16">
        <f>H159*G159</f>
        <v>13000</v>
      </c>
    </row>
    <row r="160" spans="1:9" x14ac:dyDescent="0.3">
      <c r="A160" s="31">
        <v>154</v>
      </c>
      <c r="B160" s="31" t="s">
        <v>86</v>
      </c>
      <c r="C160" s="28" t="s">
        <v>484</v>
      </c>
      <c r="D160" s="28" t="s">
        <v>485</v>
      </c>
      <c r="E160" s="28" t="s">
        <v>486</v>
      </c>
      <c r="F160" s="28">
        <v>2018</v>
      </c>
      <c r="G160" s="28">
        <v>1</v>
      </c>
      <c r="H160" s="16">
        <v>10000</v>
      </c>
      <c r="I160" s="16">
        <f>H160*G160</f>
        <v>10000</v>
      </c>
    </row>
    <row r="161" spans="1:9" x14ac:dyDescent="0.3">
      <c r="A161" s="31">
        <v>155</v>
      </c>
      <c r="B161" s="31" t="s">
        <v>86</v>
      </c>
      <c r="C161" s="28" t="s">
        <v>572</v>
      </c>
      <c r="D161" s="28" t="s">
        <v>573</v>
      </c>
      <c r="E161" s="28" t="s">
        <v>401</v>
      </c>
      <c r="F161" s="28">
        <v>2018</v>
      </c>
      <c r="G161" s="28">
        <v>1</v>
      </c>
      <c r="H161" s="16">
        <v>13900</v>
      </c>
      <c r="I161" s="16">
        <f>H161*G161</f>
        <v>13900</v>
      </c>
    </row>
    <row r="162" spans="1:9" x14ac:dyDescent="0.3">
      <c r="A162" s="31">
        <v>156</v>
      </c>
      <c r="B162" s="31" t="s">
        <v>86</v>
      </c>
      <c r="C162" s="28" t="s">
        <v>399</v>
      </c>
      <c r="D162" s="28" t="s">
        <v>400</v>
      </c>
      <c r="E162" s="28" t="s">
        <v>401</v>
      </c>
      <c r="F162" s="28">
        <v>2018</v>
      </c>
      <c r="G162" s="28">
        <v>1</v>
      </c>
      <c r="H162" s="16">
        <v>12900</v>
      </c>
      <c r="I162" s="16">
        <f>H162*G162</f>
        <v>12900</v>
      </c>
    </row>
    <row r="163" spans="1:9" x14ac:dyDescent="0.3">
      <c r="A163" s="31">
        <v>157</v>
      </c>
      <c r="B163" s="31" t="s">
        <v>86</v>
      </c>
      <c r="C163" s="28" t="s">
        <v>505</v>
      </c>
      <c r="D163" s="28" t="s">
        <v>506</v>
      </c>
      <c r="E163" s="28" t="s">
        <v>507</v>
      </c>
      <c r="F163" s="28">
        <v>2018</v>
      </c>
      <c r="G163" s="28">
        <v>1</v>
      </c>
      <c r="H163" s="16">
        <v>10000</v>
      </c>
      <c r="I163" s="16">
        <f>H163*G163</f>
        <v>10000</v>
      </c>
    </row>
    <row r="164" spans="1:9" x14ac:dyDescent="0.3">
      <c r="A164" s="31">
        <v>158</v>
      </c>
      <c r="B164" s="31" t="s">
        <v>86</v>
      </c>
      <c r="C164" s="28" t="s">
        <v>448</v>
      </c>
      <c r="D164" s="28" t="s">
        <v>44</v>
      </c>
      <c r="E164" s="28" t="s">
        <v>449</v>
      </c>
      <c r="F164" s="28">
        <v>2018</v>
      </c>
      <c r="G164" s="28">
        <v>1</v>
      </c>
      <c r="H164" s="16">
        <v>12000</v>
      </c>
      <c r="I164" s="16">
        <f>H164*G164</f>
        <v>12000</v>
      </c>
    </row>
    <row r="165" spans="1:9" x14ac:dyDescent="0.3">
      <c r="A165" s="31">
        <v>159</v>
      </c>
      <c r="B165" s="31" t="s">
        <v>86</v>
      </c>
      <c r="C165" s="28" t="s">
        <v>605</v>
      </c>
      <c r="D165" s="28" t="s">
        <v>606</v>
      </c>
      <c r="E165" s="28" t="s">
        <v>607</v>
      </c>
      <c r="F165" s="28">
        <v>2018</v>
      </c>
      <c r="G165" s="28">
        <v>1</v>
      </c>
      <c r="H165" s="16">
        <v>14000</v>
      </c>
      <c r="I165" s="16">
        <f>H165*G165</f>
        <v>14000</v>
      </c>
    </row>
    <row r="166" spans="1:9" x14ac:dyDescent="0.3">
      <c r="A166" s="31">
        <v>160</v>
      </c>
      <c r="B166" s="31" t="s">
        <v>86</v>
      </c>
      <c r="C166" s="28" t="s">
        <v>669</v>
      </c>
      <c r="D166" s="28" t="s">
        <v>670</v>
      </c>
      <c r="E166" s="28" t="s">
        <v>604</v>
      </c>
      <c r="F166" s="28">
        <v>2018</v>
      </c>
      <c r="G166" s="28">
        <v>1</v>
      </c>
      <c r="H166" s="16">
        <v>9500</v>
      </c>
      <c r="I166" s="16">
        <f>H166*G166</f>
        <v>9500</v>
      </c>
    </row>
    <row r="167" spans="1:9" x14ac:dyDescent="0.3">
      <c r="A167" s="31">
        <v>161</v>
      </c>
      <c r="B167" s="31" t="s">
        <v>86</v>
      </c>
      <c r="C167" s="28" t="s">
        <v>602</v>
      </c>
      <c r="D167" s="28" t="s">
        <v>603</v>
      </c>
      <c r="E167" s="28" t="s">
        <v>604</v>
      </c>
      <c r="F167" s="28">
        <v>2018</v>
      </c>
      <c r="G167" s="28">
        <v>1</v>
      </c>
      <c r="H167" s="16">
        <v>9000</v>
      </c>
      <c r="I167" s="16">
        <f>H167*G167</f>
        <v>9000</v>
      </c>
    </row>
    <row r="168" spans="1:9" x14ac:dyDescent="0.3">
      <c r="A168" s="31">
        <v>162</v>
      </c>
      <c r="B168" s="31" t="s">
        <v>86</v>
      </c>
      <c r="C168" s="28" t="s">
        <v>462</v>
      </c>
      <c r="D168" s="28" t="s">
        <v>463</v>
      </c>
      <c r="E168" s="28" t="s">
        <v>14</v>
      </c>
      <c r="F168" s="28">
        <v>2018</v>
      </c>
      <c r="G168" s="28">
        <v>1</v>
      </c>
      <c r="H168" s="16">
        <v>12000</v>
      </c>
      <c r="I168" s="16">
        <f>H168*G168</f>
        <v>12000</v>
      </c>
    </row>
    <row r="169" spans="1:9" x14ac:dyDescent="0.3">
      <c r="A169" s="31">
        <v>163</v>
      </c>
      <c r="B169" s="31" t="s">
        <v>86</v>
      </c>
      <c r="C169" s="28" t="s">
        <v>551</v>
      </c>
      <c r="D169" s="28" t="s">
        <v>552</v>
      </c>
      <c r="E169" s="28" t="s">
        <v>14</v>
      </c>
      <c r="F169" s="28">
        <v>2018</v>
      </c>
      <c r="G169" s="28">
        <v>1</v>
      </c>
      <c r="H169" s="16">
        <v>14000</v>
      </c>
      <c r="I169" s="16">
        <f>H169*G169</f>
        <v>14000</v>
      </c>
    </row>
    <row r="170" spans="1:9" x14ac:dyDescent="0.3">
      <c r="A170" s="31">
        <v>164</v>
      </c>
      <c r="B170" s="31" t="s">
        <v>86</v>
      </c>
      <c r="C170" s="28" t="s">
        <v>535</v>
      </c>
      <c r="D170" s="28" t="s">
        <v>536</v>
      </c>
      <c r="E170" s="28" t="s">
        <v>433</v>
      </c>
      <c r="F170" s="28">
        <v>2018</v>
      </c>
      <c r="G170" s="28">
        <v>1</v>
      </c>
      <c r="H170" s="16">
        <v>11800</v>
      </c>
      <c r="I170" s="16">
        <f>H170*G170</f>
        <v>11800</v>
      </c>
    </row>
    <row r="171" spans="1:9" x14ac:dyDescent="0.3">
      <c r="A171" s="31">
        <v>165</v>
      </c>
      <c r="B171" s="31" t="s">
        <v>86</v>
      </c>
      <c r="C171" s="28" t="s">
        <v>533</v>
      </c>
      <c r="D171" s="28" t="s">
        <v>534</v>
      </c>
      <c r="E171" s="28" t="s">
        <v>433</v>
      </c>
      <c r="F171" s="28">
        <v>2018</v>
      </c>
      <c r="G171" s="28">
        <v>1</v>
      </c>
      <c r="H171" s="16">
        <v>11800</v>
      </c>
      <c r="I171" s="16">
        <f>H171*G171</f>
        <v>11800</v>
      </c>
    </row>
    <row r="172" spans="1:9" x14ac:dyDescent="0.3">
      <c r="A172" s="31">
        <v>166</v>
      </c>
      <c r="B172" s="31" t="s">
        <v>86</v>
      </c>
      <c r="C172" s="28" t="s">
        <v>431</v>
      </c>
      <c r="D172" s="28" t="s">
        <v>432</v>
      </c>
      <c r="E172" s="28" t="s">
        <v>433</v>
      </c>
      <c r="F172" s="28">
        <v>2018</v>
      </c>
      <c r="G172" s="28">
        <v>1</v>
      </c>
      <c r="H172" s="16">
        <v>11800</v>
      </c>
      <c r="I172" s="16">
        <f>H172*G172</f>
        <v>11800</v>
      </c>
    </row>
    <row r="173" spans="1:9" x14ac:dyDescent="0.3">
      <c r="A173" s="31">
        <v>167</v>
      </c>
      <c r="B173" s="31" t="s">
        <v>86</v>
      </c>
      <c r="C173" s="28" t="s">
        <v>678</v>
      </c>
      <c r="D173" s="28" t="s">
        <v>679</v>
      </c>
      <c r="E173" s="28" t="s">
        <v>93</v>
      </c>
      <c r="F173" s="28">
        <v>2018</v>
      </c>
      <c r="G173" s="28">
        <v>1</v>
      </c>
      <c r="H173" s="16">
        <v>10000</v>
      </c>
      <c r="I173" s="16">
        <f>H173*G173</f>
        <v>10000</v>
      </c>
    </row>
    <row r="174" spans="1:9" x14ac:dyDescent="0.3">
      <c r="A174" s="31">
        <v>168</v>
      </c>
      <c r="B174" s="31" t="s">
        <v>86</v>
      </c>
      <c r="C174" s="28" t="s">
        <v>719</v>
      </c>
      <c r="D174" s="28" t="s">
        <v>720</v>
      </c>
      <c r="E174" s="28" t="s">
        <v>12</v>
      </c>
      <c r="F174" s="28">
        <v>2018</v>
      </c>
      <c r="G174" s="28">
        <v>1</v>
      </c>
      <c r="H174" s="16">
        <v>13000</v>
      </c>
      <c r="I174" s="16">
        <f>H174*G174</f>
        <v>13000</v>
      </c>
    </row>
    <row r="175" spans="1:9" x14ac:dyDescent="0.3">
      <c r="A175" s="31">
        <v>169</v>
      </c>
      <c r="B175" s="31" t="s">
        <v>86</v>
      </c>
      <c r="C175" s="28" t="s">
        <v>725</v>
      </c>
      <c r="D175" s="28" t="s">
        <v>726</v>
      </c>
      <c r="E175" s="28" t="s">
        <v>12</v>
      </c>
      <c r="F175" s="28">
        <v>2018</v>
      </c>
      <c r="G175" s="28">
        <v>1</v>
      </c>
      <c r="H175" s="16">
        <v>12000</v>
      </c>
      <c r="I175" s="16">
        <f>H175*G175</f>
        <v>12000</v>
      </c>
    </row>
    <row r="176" spans="1:9" x14ac:dyDescent="0.3">
      <c r="A176" s="31">
        <v>170</v>
      </c>
      <c r="B176" s="31" t="s">
        <v>86</v>
      </c>
      <c r="C176" s="28" t="s">
        <v>673</v>
      </c>
      <c r="D176" s="28" t="s">
        <v>674</v>
      </c>
      <c r="E176" s="28" t="s">
        <v>675</v>
      </c>
      <c r="F176" s="28">
        <v>2018</v>
      </c>
      <c r="G176" s="28">
        <v>1</v>
      </c>
      <c r="H176" s="16">
        <v>12000</v>
      </c>
      <c r="I176" s="16">
        <f>H176*G176</f>
        <v>12000</v>
      </c>
    </row>
    <row r="177" spans="1:9" x14ac:dyDescent="0.3">
      <c r="A177" s="31">
        <v>171</v>
      </c>
      <c r="B177" s="31" t="s">
        <v>86</v>
      </c>
      <c r="C177" s="28" t="s">
        <v>362</v>
      </c>
      <c r="D177" s="28" t="s">
        <v>363</v>
      </c>
      <c r="E177" s="28" t="s">
        <v>11</v>
      </c>
      <c r="F177" s="28">
        <v>2018</v>
      </c>
      <c r="G177" s="28">
        <v>1</v>
      </c>
      <c r="H177" s="16">
        <v>12000</v>
      </c>
      <c r="I177" s="16">
        <f>H177*G177</f>
        <v>12000</v>
      </c>
    </row>
    <row r="178" spans="1:9" x14ac:dyDescent="0.3">
      <c r="A178"/>
      <c r="B178"/>
      <c r="D178"/>
      <c r="E178"/>
      <c r="F178"/>
      <c r="G178"/>
      <c r="H178"/>
      <c r="I178"/>
    </row>
    <row r="179" spans="1:9" x14ac:dyDescent="0.3">
      <c r="A179"/>
      <c r="B179"/>
      <c r="D179"/>
      <c r="E179"/>
      <c r="F179"/>
      <c r="G179"/>
      <c r="H179"/>
      <c r="I179"/>
    </row>
    <row r="180" spans="1:9" x14ac:dyDescent="0.3">
      <c r="A180"/>
      <c r="B180"/>
      <c r="D180"/>
      <c r="E180"/>
      <c r="F180"/>
      <c r="G180"/>
      <c r="H180"/>
      <c r="I180"/>
    </row>
    <row r="181" spans="1:9" x14ac:dyDescent="0.3">
      <c r="A181"/>
      <c r="B181"/>
      <c r="D181"/>
      <c r="E181"/>
      <c r="F181"/>
      <c r="G181"/>
      <c r="H181"/>
      <c r="I181"/>
    </row>
    <row r="182" spans="1:9" x14ac:dyDescent="0.3">
      <c r="A182"/>
      <c r="B182"/>
      <c r="D182"/>
      <c r="E182"/>
      <c r="F182"/>
      <c r="G182"/>
      <c r="H182"/>
      <c r="I182"/>
    </row>
    <row r="183" spans="1:9" x14ac:dyDescent="0.3">
      <c r="A183"/>
      <c r="B183"/>
      <c r="D183"/>
      <c r="E183"/>
      <c r="F183"/>
      <c r="G183"/>
      <c r="H183"/>
      <c r="I183"/>
    </row>
    <row r="184" spans="1:9" x14ac:dyDescent="0.3">
      <c r="A184"/>
      <c r="B184"/>
      <c r="D184"/>
      <c r="E184"/>
      <c r="F184"/>
      <c r="G184"/>
      <c r="H184"/>
      <c r="I184"/>
    </row>
    <row r="185" spans="1:9" x14ac:dyDescent="0.3">
      <c r="A185"/>
      <c r="B185"/>
      <c r="D185"/>
      <c r="E185"/>
      <c r="F185"/>
      <c r="G185"/>
      <c r="H185"/>
      <c r="I185"/>
    </row>
    <row r="186" spans="1:9" x14ac:dyDescent="0.3">
      <c r="A186"/>
      <c r="B186"/>
      <c r="D186"/>
      <c r="E186"/>
      <c r="F186"/>
      <c r="G186"/>
      <c r="H186"/>
      <c r="I186"/>
    </row>
    <row r="187" spans="1:9" x14ac:dyDescent="0.3">
      <c r="A187"/>
      <c r="B187"/>
      <c r="D187"/>
      <c r="E187"/>
      <c r="F187"/>
      <c r="G187"/>
      <c r="H187"/>
      <c r="I187"/>
    </row>
    <row r="188" spans="1:9" x14ac:dyDescent="0.3">
      <c r="A188"/>
      <c r="B188"/>
      <c r="D188"/>
      <c r="E188"/>
      <c r="F188"/>
      <c r="G188"/>
      <c r="H188"/>
      <c r="I188"/>
    </row>
    <row r="189" spans="1:9" x14ac:dyDescent="0.3">
      <c r="A189"/>
      <c r="B189"/>
      <c r="D189"/>
      <c r="E189"/>
      <c r="F189"/>
      <c r="G189"/>
      <c r="H189"/>
      <c r="I189"/>
    </row>
    <row r="190" spans="1:9" x14ac:dyDescent="0.3">
      <c r="A190"/>
      <c r="B190"/>
      <c r="D190"/>
      <c r="E190"/>
      <c r="F190"/>
      <c r="G190"/>
      <c r="H190"/>
      <c r="I190"/>
    </row>
    <row r="191" spans="1:9" x14ac:dyDescent="0.3">
      <c r="A191"/>
      <c r="B191"/>
      <c r="D191"/>
      <c r="E191"/>
      <c r="F191"/>
      <c r="G191"/>
      <c r="H191"/>
      <c r="I191"/>
    </row>
    <row r="192" spans="1:9" x14ac:dyDescent="0.3">
      <c r="A192"/>
      <c r="B192"/>
      <c r="D192"/>
      <c r="E192"/>
      <c r="F192"/>
      <c r="G192"/>
      <c r="H192"/>
      <c r="I192"/>
    </row>
    <row r="193" spans="1:9" x14ac:dyDescent="0.3">
      <c r="A193"/>
      <c r="B193"/>
      <c r="D193"/>
      <c r="E193"/>
      <c r="F193"/>
      <c r="G193"/>
      <c r="H193"/>
      <c r="I193"/>
    </row>
    <row r="194" spans="1:9" x14ac:dyDescent="0.3">
      <c r="A194"/>
      <c r="B194"/>
      <c r="D194"/>
      <c r="E194"/>
      <c r="F194"/>
      <c r="G194"/>
      <c r="H194"/>
      <c r="I194"/>
    </row>
    <row r="195" spans="1:9" x14ac:dyDescent="0.3">
      <c r="A195"/>
      <c r="B195"/>
      <c r="D195"/>
      <c r="E195"/>
      <c r="F195"/>
      <c r="G195"/>
      <c r="H195"/>
      <c r="I195"/>
    </row>
    <row r="196" spans="1:9" x14ac:dyDescent="0.3">
      <c r="A196"/>
      <c r="B196"/>
      <c r="D196"/>
      <c r="E196"/>
      <c r="F196"/>
      <c r="G196"/>
      <c r="H196"/>
      <c r="I196"/>
    </row>
    <row r="197" spans="1:9" x14ac:dyDescent="0.3">
      <c r="A197"/>
      <c r="B197"/>
      <c r="D197"/>
      <c r="E197"/>
      <c r="F197"/>
      <c r="G197"/>
      <c r="H197"/>
      <c r="I197"/>
    </row>
    <row r="198" spans="1:9" x14ac:dyDescent="0.3">
      <c r="A198"/>
      <c r="B198"/>
      <c r="D198"/>
      <c r="E198"/>
      <c r="F198"/>
      <c r="G198"/>
      <c r="H198"/>
      <c r="I198"/>
    </row>
    <row r="199" spans="1:9" x14ac:dyDescent="0.3">
      <c r="A199"/>
      <c r="B199"/>
      <c r="D199"/>
      <c r="E199"/>
      <c r="F199"/>
      <c r="G199"/>
      <c r="H199"/>
      <c r="I199"/>
    </row>
    <row r="200" spans="1:9" x14ac:dyDescent="0.3">
      <c r="A200"/>
      <c r="B200"/>
      <c r="D200"/>
      <c r="E200"/>
      <c r="F200"/>
      <c r="G200"/>
      <c r="H200"/>
      <c r="I200"/>
    </row>
    <row r="201" spans="1:9" x14ac:dyDescent="0.3">
      <c r="A201"/>
      <c r="B201"/>
      <c r="D201"/>
      <c r="E201"/>
      <c r="F201"/>
      <c r="G201"/>
      <c r="H201"/>
      <c r="I201"/>
    </row>
    <row r="202" spans="1:9" x14ac:dyDescent="0.3">
      <c r="A202"/>
      <c r="B202"/>
      <c r="D202"/>
      <c r="E202"/>
      <c r="F202"/>
      <c r="G202"/>
      <c r="H202"/>
      <c r="I202"/>
    </row>
    <row r="203" spans="1:9" x14ac:dyDescent="0.3">
      <c r="A203"/>
      <c r="B203"/>
      <c r="D203"/>
      <c r="E203"/>
      <c r="F203"/>
      <c r="G203"/>
      <c r="H203"/>
      <c r="I203"/>
    </row>
    <row r="204" spans="1:9" x14ac:dyDescent="0.3">
      <c r="A204"/>
      <c r="B204"/>
      <c r="D204"/>
      <c r="E204"/>
      <c r="F204"/>
      <c r="G204"/>
      <c r="H204"/>
      <c r="I204"/>
    </row>
    <row r="205" spans="1:9" x14ac:dyDescent="0.3">
      <c r="A205"/>
      <c r="B205"/>
      <c r="D205"/>
      <c r="E205"/>
      <c r="F205"/>
      <c r="G205"/>
      <c r="H205"/>
      <c r="I205"/>
    </row>
    <row r="206" spans="1:9" x14ac:dyDescent="0.3">
      <c r="A206"/>
      <c r="B206"/>
      <c r="D206"/>
      <c r="E206"/>
      <c r="F206"/>
      <c r="G206"/>
      <c r="H206"/>
      <c r="I206"/>
    </row>
    <row r="207" spans="1:9" x14ac:dyDescent="0.3">
      <c r="A207"/>
      <c r="B207"/>
      <c r="D207"/>
      <c r="E207"/>
      <c r="F207"/>
      <c r="G207"/>
      <c r="H207"/>
      <c r="I207"/>
    </row>
    <row r="208" spans="1:9" x14ac:dyDescent="0.3">
      <c r="A208"/>
      <c r="B208"/>
      <c r="D208"/>
      <c r="E208"/>
      <c r="F208"/>
      <c r="G208"/>
      <c r="H208"/>
      <c r="I208"/>
    </row>
    <row r="209" spans="1:9" x14ac:dyDescent="0.3">
      <c r="A209"/>
      <c r="B209"/>
      <c r="D209"/>
      <c r="E209"/>
      <c r="F209"/>
      <c r="G209"/>
      <c r="H209"/>
      <c r="I209"/>
    </row>
    <row r="210" spans="1:9" x14ac:dyDescent="0.3">
      <c r="A210"/>
      <c r="B210"/>
      <c r="D210"/>
      <c r="E210"/>
      <c r="F210"/>
      <c r="G210"/>
      <c r="H210"/>
      <c r="I210"/>
    </row>
    <row r="211" spans="1:9" x14ac:dyDescent="0.3">
      <c r="A211"/>
      <c r="B211"/>
      <c r="D211"/>
      <c r="E211"/>
      <c r="F211"/>
      <c r="G211"/>
      <c r="H211"/>
      <c r="I211"/>
    </row>
    <row r="212" spans="1:9" x14ac:dyDescent="0.3">
      <c r="A212"/>
      <c r="B212"/>
      <c r="D212"/>
      <c r="E212"/>
      <c r="F212"/>
      <c r="G212"/>
      <c r="H212"/>
      <c r="I212"/>
    </row>
    <row r="213" spans="1:9" x14ac:dyDescent="0.3">
      <c r="A213"/>
      <c r="B213"/>
      <c r="D213"/>
      <c r="E213"/>
      <c r="F213"/>
      <c r="G213"/>
      <c r="H213"/>
      <c r="I213"/>
    </row>
    <row r="214" spans="1:9" x14ac:dyDescent="0.3">
      <c r="A214"/>
      <c r="B214"/>
      <c r="D214"/>
      <c r="E214"/>
      <c r="F214"/>
      <c r="G214"/>
      <c r="H214"/>
      <c r="I214"/>
    </row>
    <row r="215" spans="1:9" x14ac:dyDescent="0.3">
      <c r="A215"/>
      <c r="B215"/>
      <c r="D215"/>
      <c r="E215"/>
      <c r="F215"/>
      <c r="G215"/>
      <c r="H215"/>
      <c r="I215"/>
    </row>
    <row r="216" spans="1:9" x14ac:dyDescent="0.3">
      <c r="A216"/>
      <c r="B216"/>
      <c r="D216"/>
      <c r="E216"/>
      <c r="F216"/>
      <c r="G216"/>
      <c r="H216"/>
      <c r="I216"/>
    </row>
    <row r="217" spans="1:9" x14ac:dyDescent="0.3">
      <c r="A217"/>
      <c r="B217"/>
      <c r="D217"/>
      <c r="E217"/>
      <c r="F217"/>
      <c r="G217"/>
      <c r="H217"/>
      <c r="I217"/>
    </row>
    <row r="218" spans="1:9" x14ac:dyDescent="0.3">
      <c r="A218"/>
      <c r="B218"/>
      <c r="D218"/>
      <c r="E218"/>
      <c r="F218"/>
      <c r="G218"/>
      <c r="H218"/>
      <c r="I218"/>
    </row>
    <row r="219" spans="1:9" x14ac:dyDescent="0.3">
      <c r="A219"/>
      <c r="B219"/>
      <c r="D219"/>
      <c r="E219"/>
      <c r="F219"/>
      <c r="G219"/>
      <c r="H219"/>
      <c r="I219"/>
    </row>
    <row r="220" spans="1:9" x14ac:dyDescent="0.3">
      <c r="A220"/>
      <c r="B220"/>
      <c r="D220"/>
      <c r="E220"/>
      <c r="F220"/>
      <c r="G220"/>
      <c r="H220"/>
      <c r="I220"/>
    </row>
    <row r="221" spans="1:9" x14ac:dyDescent="0.3">
      <c r="A221"/>
      <c r="B221"/>
      <c r="D221"/>
      <c r="E221"/>
      <c r="F221"/>
      <c r="G221"/>
      <c r="H221"/>
      <c r="I221"/>
    </row>
    <row r="222" spans="1:9" x14ac:dyDescent="0.3">
      <c r="A222"/>
      <c r="B222"/>
      <c r="D222"/>
      <c r="E222"/>
      <c r="F222"/>
      <c r="G222"/>
      <c r="H222"/>
      <c r="I222"/>
    </row>
    <row r="223" spans="1:9" x14ac:dyDescent="0.3">
      <c r="A223"/>
      <c r="B223"/>
      <c r="D223"/>
      <c r="E223"/>
      <c r="F223"/>
      <c r="G223"/>
      <c r="H223"/>
      <c r="I223"/>
    </row>
    <row r="224" spans="1:9" x14ac:dyDescent="0.3">
      <c r="A224"/>
      <c r="B224"/>
      <c r="D224"/>
      <c r="E224"/>
      <c r="F224"/>
      <c r="G224"/>
      <c r="H224"/>
      <c r="I224"/>
    </row>
    <row r="225" spans="1:9" x14ac:dyDescent="0.3">
      <c r="A225"/>
      <c r="B225"/>
      <c r="D225"/>
      <c r="E225"/>
      <c r="F225"/>
      <c r="G225"/>
      <c r="H225"/>
      <c r="I225"/>
    </row>
    <row r="226" spans="1:9" x14ac:dyDescent="0.3">
      <c r="A226"/>
      <c r="B226"/>
      <c r="D226"/>
      <c r="E226"/>
      <c r="F226"/>
      <c r="G226"/>
      <c r="H226"/>
      <c r="I226"/>
    </row>
    <row r="227" spans="1:9" x14ac:dyDescent="0.3">
      <c r="A227"/>
      <c r="B227"/>
      <c r="D227"/>
      <c r="E227"/>
      <c r="F227"/>
      <c r="G227"/>
      <c r="H227"/>
      <c r="I227"/>
    </row>
    <row r="228" spans="1:9" x14ac:dyDescent="0.3">
      <c r="A228"/>
      <c r="B228"/>
      <c r="D228"/>
      <c r="E228"/>
      <c r="F228"/>
      <c r="G228"/>
      <c r="H228"/>
      <c r="I228"/>
    </row>
    <row r="229" spans="1:9" x14ac:dyDescent="0.3">
      <c r="A229"/>
      <c r="B229"/>
      <c r="D229"/>
      <c r="E229"/>
      <c r="F229"/>
      <c r="G229"/>
      <c r="H229"/>
      <c r="I229"/>
    </row>
    <row r="230" spans="1:9" x14ac:dyDescent="0.3">
      <c r="A230"/>
      <c r="B230"/>
      <c r="D230"/>
      <c r="E230"/>
      <c r="F230"/>
      <c r="G230"/>
      <c r="H230"/>
      <c r="I230"/>
    </row>
    <row r="231" spans="1:9" x14ac:dyDescent="0.3">
      <c r="A231"/>
      <c r="B231"/>
      <c r="D231"/>
      <c r="E231"/>
      <c r="F231"/>
      <c r="G231"/>
      <c r="H231"/>
      <c r="I231"/>
    </row>
    <row r="232" spans="1:9" x14ac:dyDescent="0.3">
      <c r="A232"/>
      <c r="B232"/>
      <c r="D232"/>
      <c r="E232"/>
      <c r="F232"/>
      <c r="G232"/>
      <c r="H232"/>
      <c r="I232"/>
    </row>
    <row r="233" spans="1:9" x14ac:dyDescent="0.3">
      <c r="A233"/>
      <c r="B233"/>
      <c r="D233"/>
      <c r="E233"/>
      <c r="F233"/>
      <c r="G233"/>
      <c r="H233"/>
      <c r="I233"/>
    </row>
    <row r="234" spans="1:9" x14ac:dyDescent="0.3">
      <c r="A234"/>
      <c r="B234"/>
      <c r="D234"/>
      <c r="E234"/>
      <c r="F234"/>
      <c r="G234"/>
      <c r="H234"/>
      <c r="I234"/>
    </row>
    <row r="235" spans="1:9" x14ac:dyDescent="0.3">
      <c r="A235"/>
      <c r="B235"/>
      <c r="D235"/>
      <c r="E235"/>
      <c r="F235"/>
      <c r="G235"/>
      <c r="H235"/>
      <c r="I235"/>
    </row>
    <row r="236" spans="1:9" x14ac:dyDescent="0.3">
      <c r="A236"/>
      <c r="B236"/>
      <c r="D236"/>
      <c r="E236"/>
      <c r="F236"/>
      <c r="G236"/>
      <c r="H236"/>
      <c r="I236"/>
    </row>
    <row r="237" spans="1:9" x14ac:dyDescent="0.3">
      <c r="A237"/>
      <c r="B237"/>
      <c r="D237"/>
      <c r="E237"/>
      <c r="F237"/>
      <c r="G237"/>
      <c r="H237"/>
      <c r="I237"/>
    </row>
    <row r="238" spans="1:9" x14ac:dyDescent="0.3">
      <c r="A238"/>
      <c r="B238"/>
      <c r="D238"/>
      <c r="E238"/>
      <c r="F238"/>
      <c r="G238"/>
      <c r="H238"/>
      <c r="I238"/>
    </row>
    <row r="239" spans="1:9" x14ac:dyDescent="0.3">
      <c r="A239"/>
      <c r="B239"/>
      <c r="D239"/>
      <c r="E239"/>
      <c r="F239"/>
      <c r="G239"/>
      <c r="H239"/>
      <c r="I239"/>
    </row>
    <row r="240" spans="1:9" x14ac:dyDescent="0.3">
      <c r="A240"/>
      <c r="B240"/>
      <c r="D240"/>
      <c r="E240"/>
      <c r="F240"/>
      <c r="G240"/>
      <c r="H240"/>
      <c r="I240"/>
    </row>
    <row r="241" spans="1:9" x14ac:dyDescent="0.3">
      <c r="A241"/>
      <c r="B241"/>
      <c r="D241"/>
      <c r="E241"/>
      <c r="F241"/>
      <c r="G241"/>
      <c r="H241"/>
      <c r="I241"/>
    </row>
    <row r="242" spans="1:9" x14ac:dyDescent="0.3">
      <c r="A242"/>
      <c r="B242"/>
      <c r="D242"/>
      <c r="E242"/>
      <c r="F242"/>
      <c r="G242"/>
      <c r="H242"/>
      <c r="I242"/>
    </row>
    <row r="243" spans="1:9" x14ac:dyDescent="0.3">
      <c r="A243"/>
      <c r="B243"/>
      <c r="D243"/>
      <c r="E243"/>
      <c r="F243"/>
      <c r="G243"/>
      <c r="H243"/>
      <c r="I243"/>
    </row>
    <row r="244" spans="1:9" x14ac:dyDescent="0.3">
      <c r="A244"/>
      <c r="B244"/>
      <c r="D244"/>
      <c r="E244"/>
      <c r="F244"/>
      <c r="G244"/>
      <c r="H244"/>
      <c r="I244"/>
    </row>
    <row r="245" spans="1:9" x14ac:dyDescent="0.3">
      <c r="A245"/>
      <c r="B245"/>
      <c r="D245"/>
      <c r="E245"/>
      <c r="F245"/>
      <c r="G245"/>
      <c r="H245"/>
      <c r="I245"/>
    </row>
    <row r="246" spans="1:9" x14ac:dyDescent="0.3">
      <c r="A246"/>
      <c r="B246"/>
      <c r="D246"/>
      <c r="E246"/>
      <c r="F246"/>
      <c r="G246"/>
      <c r="H246"/>
      <c r="I246"/>
    </row>
    <row r="247" spans="1:9" x14ac:dyDescent="0.3">
      <c r="A247"/>
      <c r="B247"/>
      <c r="D247"/>
      <c r="E247"/>
      <c r="F247"/>
      <c r="G247"/>
      <c r="H247"/>
      <c r="I247"/>
    </row>
    <row r="248" spans="1:9" x14ac:dyDescent="0.3">
      <c r="A248"/>
      <c r="B248"/>
      <c r="D248"/>
      <c r="E248"/>
      <c r="F248"/>
      <c r="G248"/>
      <c r="H248"/>
      <c r="I248"/>
    </row>
    <row r="249" spans="1:9" x14ac:dyDescent="0.3">
      <c r="A249"/>
      <c r="B249"/>
      <c r="D249"/>
      <c r="E249"/>
      <c r="F249"/>
      <c r="G249"/>
      <c r="H249"/>
      <c r="I249"/>
    </row>
    <row r="250" spans="1:9" x14ac:dyDescent="0.3">
      <c r="A250"/>
      <c r="B250"/>
      <c r="D250"/>
      <c r="E250"/>
      <c r="F250"/>
      <c r="G250"/>
      <c r="H250"/>
      <c r="I250"/>
    </row>
    <row r="251" spans="1:9" x14ac:dyDescent="0.3">
      <c r="A251"/>
      <c r="B251"/>
      <c r="D251"/>
      <c r="E251"/>
      <c r="F251"/>
      <c r="G251"/>
      <c r="H251"/>
      <c r="I251"/>
    </row>
    <row r="252" spans="1:9" x14ac:dyDescent="0.3">
      <c r="A252"/>
      <c r="B252"/>
      <c r="D252"/>
      <c r="E252"/>
      <c r="F252"/>
      <c r="G252"/>
      <c r="H252"/>
      <c r="I252"/>
    </row>
    <row r="253" spans="1:9" x14ac:dyDescent="0.3">
      <c r="A253"/>
      <c r="B253"/>
      <c r="D253"/>
      <c r="E253"/>
      <c r="F253"/>
      <c r="G253"/>
      <c r="H253"/>
      <c r="I253"/>
    </row>
    <row r="254" spans="1:9" x14ac:dyDescent="0.3">
      <c r="A254"/>
      <c r="B254"/>
      <c r="D254"/>
      <c r="E254"/>
      <c r="F254"/>
      <c r="G254"/>
      <c r="H254"/>
      <c r="I254"/>
    </row>
    <row r="255" spans="1:9" x14ac:dyDescent="0.3">
      <c r="A255"/>
      <c r="B255"/>
      <c r="D255"/>
      <c r="E255"/>
      <c r="F255"/>
      <c r="G255"/>
      <c r="H255"/>
      <c r="I255"/>
    </row>
    <row r="256" spans="1:9" x14ac:dyDescent="0.3">
      <c r="A256"/>
      <c r="B256"/>
      <c r="D256"/>
      <c r="E256"/>
      <c r="F256"/>
      <c r="G256"/>
      <c r="H256"/>
      <c r="I256"/>
    </row>
    <row r="257" spans="1:9" x14ac:dyDescent="0.3">
      <c r="A257"/>
      <c r="B257"/>
      <c r="D257"/>
      <c r="E257"/>
      <c r="F257"/>
      <c r="G257"/>
      <c r="H257"/>
      <c r="I257"/>
    </row>
    <row r="258" spans="1:9" x14ac:dyDescent="0.3">
      <c r="A258"/>
      <c r="B258"/>
      <c r="D258"/>
      <c r="E258"/>
      <c r="F258"/>
      <c r="G258"/>
      <c r="H258"/>
      <c r="I258"/>
    </row>
    <row r="259" spans="1:9" x14ac:dyDescent="0.3">
      <c r="A259"/>
      <c r="B259"/>
      <c r="D259"/>
      <c r="E259"/>
      <c r="F259"/>
      <c r="G259"/>
      <c r="H259"/>
      <c r="I259"/>
    </row>
    <row r="260" spans="1:9" x14ac:dyDescent="0.3">
      <c r="A260"/>
      <c r="B260"/>
      <c r="D260"/>
      <c r="E260"/>
      <c r="F260"/>
      <c r="G260"/>
      <c r="H260"/>
      <c r="I260"/>
    </row>
    <row r="261" spans="1:9" x14ac:dyDescent="0.3">
      <c r="A261"/>
      <c r="B261"/>
      <c r="D261"/>
      <c r="E261"/>
      <c r="F261"/>
      <c r="G261"/>
      <c r="H261"/>
      <c r="I261"/>
    </row>
    <row r="262" spans="1:9" x14ac:dyDescent="0.3">
      <c r="A262"/>
      <c r="B262"/>
      <c r="D262"/>
      <c r="E262"/>
      <c r="F262"/>
      <c r="G262"/>
      <c r="H262"/>
      <c r="I262"/>
    </row>
    <row r="263" spans="1:9" x14ac:dyDescent="0.3">
      <c r="A263"/>
      <c r="B263"/>
      <c r="D263"/>
      <c r="E263"/>
      <c r="F263"/>
      <c r="G263"/>
      <c r="H263"/>
      <c r="I263"/>
    </row>
    <row r="264" spans="1:9" x14ac:dyDescent="0.3">
      <c r="A264"/>
      <c r="B264"/>
      <c r="D264"/>
      <c r="E264"/>
      <c r="F264"/>
      <c r="G264"/>
      <c r="H264"/>
      <c r="I264"/>
    </row>
    <row r="265" spans="1:9" x14ac:dyDescent="0.3">
      <c r="A265"/>
      <c r="B265"/>
      <c r="D265"/>
      <c r="E265"/>
      <c r="F265"/>
      <c r="G265"/>
      <c r="H265"/>
      <c r="I265"/>
    </row>
    <row r="266" spans="1:9" x14ac:dyDescent="0.3">
      <c r="A266"/>
      <c r="B266"/>
      <c r="D266"/>
      <c r="E266"/>
      <c r="F266"/>
      <c r="G266"/>
      <c r="H266"/>
      <c r="I266"/>
    </row>
    <row r="267" spans="1:9" x14ac:dyDescent="0.3">
      <c r="A267"/>
      <c r="B267"/>
      <c r="D267"/>
      <c r="E267"/>
      <c r="F267"/>
      <c r="G267"/>
      <c r="H267"/>
      <c r="I267"/>
    </row>
    <row r="268" spans="1:9" x14ac:dyDescent="0.3">
      <c r="A268"/>
      <c r="B268"/>
      <c r="D268"/>
      <c r="E268"/>
      <c r="F268"/>
      <c r="G268"/>
      <c r="H268"/>
      <c r="I268"/>
    </row>
    <row r="269" spans="1:9" x14ac:dyDescent="0.3">
      <c r="A269"/>
      <c r="B269"/>
      <c r="D269"/>
      <c r="E269"/>
      <c r="F269"/>
      <c r="G269"/>
      <c r="H269"/>
      <c r="I269"/>
    </row>
    <row r="270" spans="1:9" x14ac:dyDescent="0.3">
      <c r="A270"/>
      <c r="B270"/>
      <c r="D270"/>
      <c r="E270"/>
      <c r="F270"/>
      <c r="G270"/>
      <c r="H270"/>
      <c r="I270"/>
    </row>
    <row r="271" spans="1:9" x14ac:dyDescent="0.3">
      <c r="A271"/>
      <c r="B271"/>
      <c r="D271"/>
      <c r="E271"/>
      <c r="F271"/>
      <c r="G271"/>
      <c r="H271"/>
      <c r="I271"/>
    </row>
    <row r="272" spans="1:9" x14ac:dyDescent="0.3">
      <c r="A272"/>
      <c r="B272"/>
      <c r="D272"/>
      <c r="E272"/>
      <c r="F272"/>
      <c r="G272"/>
      <c r="H272"/>
      <c r="I272"/>
    </row>
    <row r="273" spans="1:9" x14ac:dyDescent="0.3">
      <c r="A273"/>
      <c r="B273"/>
      <c r="D273"/>
      <c r="E273"/>
      <c r="F273"/>
      <c r="G273"/>
      <c r="H273"/>
      <c r="I273"/>
    </row>
    <row r="274" spans="1:9" x14ac:dyDescent="0.3">
      <c r="A274"/>
      <c r="B274"/>
      <c r="D274"/>
      <c r="E274"/>
      <c r="F274"/>
      <c r="G274"/>
      <c r="H274"/>
      <c r="I274"/>
    </row>
    <row r="275" spans="1:9" x14ac:dyDescent="0.3">
      <c r="A275"/>
      <c r="B275"/>
      <c r="D275"/>
      <c r="E275"/>
      <c r="F275"/>
      <c r="G275"/>
      <c r="H275"/>
      <c r="I275"/>
    </row>
    <row r="276" spans="1:9" x14ac:dyDescent="0.3">
      <c r="A276"/>
      <c r="B276"/>
      <c r="D276"/>
      <c r="E276"/>
      <c r="F276"/>
      <c r="G276"/>
      <c r="H276"/>
      <c r="I276"/>
    </row>
    <row r="277" spans="1:9" x14ac:dyDescent="0.3">
      <c r="A277"/>
      <c r="B277"/>
      <c r="D277"/>
      <c r="E277"/>
      <c r="F277"/>
      <c r="G277"/>
      <c r="H277"/>
      <c r="I277"/>
    </row>
    <row r="278" spans="1:9" x14ac:dyDescent="0.3">
      <c r="A278"/>
      <c r="B278"/>
      <c r="D278"/>
      <c r="E278"/>
      <c r="F278"/>
      <c r="G278"/>
      <c r="H278"/>
      <c r="I278"/>
    </row>
    <row r="279" spans="1:9" x14ac:dyDescent="0.3">
      <c r="A279"/>
      <c r="B279"/>
      <c r="D279"/>
      <c r="E279"/>
      <c r="F279"/>
      <c r="G279"/>
      <c r="H279"/>
      <c r="I279"/>
    </row>
    <row r="280" spans="1:9" x14ac:dyDescent="0.3">
      <c r="A280"/>
      <c r="B280"/>
      <c r="D280"/>
      <c r="E280"/>
      <c r="F280"/>
      <c r="G280"/>
      <c r="H280"/>
      <c r="I280"/>
    </row>
    <row r="281" spans="1:9" x14ac:dyDescent="0.3">
      <c r="A281"/>
      <c r="B281"/>
      <c r="D281"/>
      <c r="E281"/>
      <c r="F281"/>
      <c r="G281"/>
      <c r="H281"/>
      <c r="I281"/>
    </row>
    <row r="282" spans="1:9" x14ac:dyDescent="0.3">
      <c r="A282"/>
      <c r="B282"/>
      <c r="D282"/>
      <c r="E282"/>
      <c r="F282"/>
      <c r="G282"/>
      <c r="H282"/>
      <c r="I282"/>
    </row>
    <row r="283" spans="1:9" x14ac:dyDescent="0.3">
      <c r="A283"/>
      <c r="B283"/>
      <c r="D283"/>
      <c r="E283"/>
      <c r="F283"/>
      <c r="G283"/>
      <c r="H283"/>
      <c r="I283"/>
    </row>
    <row r="284" spans="1:9" x14ac:dyDescent="0.3">
      <c r="A284"/>
      <c r="B284"/>
      <c r="D284"/>
      <c r="E284"/>
      <c r="F284"/>
      <c r="G284"/>
      <c r="H284"/>
      <c r="I284"/>
    </row>
    <row r="285" spans="1:9" x14ac:dyDescent="0.3">
      <c r="A285"/>
      <c r="B285"/>
      <c r="D285"/>
      <c r="E285"/>
      <c r="F285"/>
      <c r="G285"/>
      <c r="H285"/>
      <c r="I285"/>
    </row>
    <row r="286" spans="1:9" x14ac:dyDescent="0.3">
      <c r="A286"/>
      <c r="B286"/>
      <c r="D286"/>
      <c r="E286"/>
      <c r="F286"/>
      <c r="G286"/>
      <c r="H286"/>
      <c r="I286"/>
    </row>
    <row r="287" spans="1:9" x14ac:dyDescent="0.3">
      <c r="A287"/>
      <c r="B287"/>
      <c r="D287"/>
      <c r="E287"/>
      <c r="F287"/>
      <c r="G287"/>
      <c r="H287"/>
      <c r="I287"/>
    </row>
    <row r="288" spans="1:9" x14ac:dyDescent="0.3">
      <c r="A288"/>
      <c r="B288"/>
      <c r="D288"/>
      <c r="E288"/>
      <c r="F288"/>
      <c r="G288"/>
      <c r="H288"/>
      <c r="I288"/>
    </row>
    <row r="289" spans="1:9" x14ac:dyDescent="0.3">
      <c r="A289"/>
      <c r="B289"/>
      <c r="D289"/>
      <c r="E289"/>
      <c r="F289"/>
      <c r="G289"/>
      <c r="H289"/>
      <c r="I289"/>
    </row>
    <row r="290" spans="1:9" x14ac:dyDescent="0.3">
      <c r="A290"/>
      <c r="B290"/>
      <c r="D290"/>
      <c r="E290"/>
      <c r="F290"/>
      <c r="G290"/>
      <c r="H290"/>
      <c r="I290"/>
    </row>
    <row r="291" spans="1:9" x14ac:dyDescent="0.3">
      <c r="A291"/>
      <c r="B291"/>
      <c r="D291"/>
      <c r="E291"/>
      <c r="F291"/>
      <c r="G291"/>
      <c r="H291"/>
      <c r="I291"/>
    </row>
    <row r="292" spans="1:9" x14ac:dyDescent="0.3">
      <c r="A292"/>
      <c r="B292"/>
      <c r="D292"/>
      <c r="E292"/>
      <c r="F292"/>
      <c r="G292"/>
      <c r="H292"/>
      <c r="I292"/>
    </row>
    <row r="293" spans="1:9" x14ac:dyDescent="0.3">
      <c r="A293"/>
      <c r="B293"/>
      <c r="D293"/>
      <c r="E293"/>
      <c r="F293"/>
      <c r="G293"/>
      <c r="H293"/>
      <c r="I293"/>
    </row>
    <row r="294" spans="1:9" x14ac:dyDescent="0.3">
      <c r="A294"/>
      <c r="B294"/>
      <c r="D294"/>
      <c r="E294"/>
      <c r="F294"/>
      <c r="G294"/>
      <c r="H294"/>
      <c r="I294"/>
    </row>
    <row r="295" spans="1:9" x14ac:dyDescent="0.3">
      <c r="A295"/>
      <c r="B295"/>
      <c r="D295"/>
      <c r="E295"/>
      <c r="F295"/>
      <c r="G295"/>
      <c r="H295"/>
      <c r="I295"/>
    </row>
    <row r="296" spans="1:9" x14ac:dyDescent="0.3">
      <c r="A296"/>
      <c r="B296"/>
      <c r="D296"/>
      <c r="E296"/>
      <c r="F296"/>
      <c r="G296"/>
      <c r="H296"/>
      <c r="I296"/>
    </row>
    <row r="297" spans="1:9" x14ac:dyDescent="0.3">
      <c r="A297"/>
      <c r="B297"/>
      <c r="D297"/>
      <c r="E297"/>
      <c r="F297"/>
      <c r="G297"/>
      <c r="H297"/>
      <c r="I297"/>
    </row>
    <row r="298" spans="1:9" x14ac:dyDescent="0.3">
      <c r="A298"/>
      <c r="B298"/>
      <c r="D298"/>
      <c r="E298"/>
      <c r="F298"/>
      <c r="G298"/>
      <c r="H298"/>
      <c r="I298"/>
    </row>
    <row r="299" spans="1:9" x14ac:dyDescent="0.3">
      <c r="A299"/>
      <c r="B299"/>
      <c r="D299"/>
      <c r="E299"/>
      <c r="F299"/>
      <c r="G299"/>
      <c r="H299"/>
      <c r="I299"/>
    </row>
    <row r="300" spans="1:9" x14ac:dyDescent="0.3">
      <c r="A300"/>
      <c r="B300"/>
      <c r="D300"/>
      <c r="E300"/>
      <c r="F300"/>
      <c r="G300"/>
      <c r="H300"/>
      <c r="I300"/>
    </row>
    <row r="301" spans="1:9" x14ac:dyDescent="0.3">
      <c r="A301"/>
      <c r="B301"/>
      <c r="D301"/>
      <c r="E301"/>
      <c r="F301"/>
      <c r="G301"/>
      <c r="H301"/>
      <c r="I301"/>
    </row>
    <row r="302" spans="1:9" x14ac:dyDescent="0.3">
      <c r="A302"/>
      <c r="B302"/>
      <c r="D302"/>
      <c r="E302"/>
      <c r="F302"/>
      <c r="G302"/>
      <c r="H302"/>
      <c r="I302"/>
    </row>
    <row r="303" spans="1:9" x14ac:dyDescent="0.3">
      <c r="A303"/>
      <c r="B303"/>
      <c r="D303"/>
      <c r="E303"/>
      <c r="F303"/>
      <c r="G303"/>
      <c r="H303"/>
      <c r="I303"/>
    </row>
    <row r="304" spans="1:9" x14ac:dyDescent="0.3">
      <c r="A304"/>
      <c r="B304"/>
      <c r="D304"/>
      <c r="E304"/>
      <c r="F304"/>
      <c r="G304"/>
      <c r="H304"/>
      <c r="I304"/>
    </row>
    <row r="305" spans="1:9" x14ac:dyDescent="0.3">
      <c r="A305"/>
      <c r="B305"/>
      <c r="D305"/>
      <c r="E305"/>
      <c r="F305"/>
      <c r="G305"/>
      <c r="H305"/>
      <c r="I305"/>
    </row>
    <row r="306" spans="1:9" x14ac:dyDescent="0.3">
      <c r="A306"/>
      <c r="B306"/>
      <c r="D306"/>
      <c r="E306"/>
      <c r="F306"/>
      <c r="G306"/>
      <c r="H306"/>
      <c r="I306"/>
    </row>
    <row r="307" spans="1:9" x14ac:dyDescent="0.3">
      <c r="A307"/>
      <c r="B307"/>
      <c r="D307"/>
      <c r="E307"/>
      <c r="F307"/>
      <c r="G307"/>
      <c r="H307"/>
      <c r="I307"/>
    </row>
    <row r="308" spans="1:9" x14ac:dyDescent="0.3">
      <c r="A308"/>
      <c r="B308"/>
      <c r="D308"/>
      <c r="E308"/>
      <c r="F308"/>
      <c r="G308"/>
      <c r="H308"/>
      <c r="I308"/>
    </row>
    <row r="309" spans="1:9" x14ac:dyDescent="0.3">
      <c r="A309"/>
      <c r="B309"/>
      <c r="D309"/>
      <c r="E309"/>
      <c r="F309"/>
      <c r="G309"/>
      <c r="H309"/>
      <c r="I309"/>
    </row>
    <row r="310" spans="1:9" x14ac:dyDescent="0.3">
      <c r="A310"/>
      <c r="B310"/>
      <c r="D310"/>
      <c r="E310"/>
      <c r="F310"/>
      <c r="G310"/>
      <c r="H310"/>
      <c r="I310"/>
    </row>
    <row r="311" spans="1:9" x14ac:dyDescent="0.3">
      <c r="A311"/>
      <c r="B311"/>
      <c r="D311"/>
      <c r="E311"/>
      <c r="F311"/>
      <c r="G311"/>
      <c r="H311"/>
      <c r="I311"/>
    </row>
    <row r="312" spans="1:9" x14ac:dyDescent="0.3">
      <c r="A312"/>
      <c r="B312"/>
      <c r="D312"/>
      <c r="E312"/>
      <c r="F312"/>
      <c r="G312"/>
      <c r="H312"/>
      <c r="I312"/>
    </row>
    <row r="313" spans="1:9" x14ac:dyDescent="0.3">
      <c r="A313"/>
      <c r="B313"/>
      <c r="D313"/>
      <c r="E313"/>
      <c r="F313"/>
      <c r="G313"/>
      <c r="H313"/>
      <c r="I313"/>
    </row>
    <row r="314" spans="1:9" x14ac:dyDescent="0.3">
      <c r="A314"/>
      <c r="B314"/>
      <c r="D314"/>
      <c r="E314"/>
      <c r="F314"/>
      <c r="G314"/>
      <c r="H314"/>
      <c r="I314"/>
    </row>
    <row r="315" spans="1:9" x14ac:dyDescent="0.3">
      <c r="A315"/>
      <c r="B315"/>
      <c r="D315"/>
      <c r="E315"/>
      <c r="F315"/>
      <c r="G315"/>
      <c r="H315"/>
      <c r="I315"/>
    </row>
    <row r="316" spans="1:9" x14ac:dyDescent="0.3">
      <c r="A316"/>
      <c r="B316"/>
      <c r="D316"/>
      <c r="E316"/>
      <c r="F316"/>
      <c r="G316"/>
      <c r="H316"/>
      <c r="I316"/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</sheetData>
  <sortState ref="C7:I177">
    <sortCondition ref="E7:E177"/>
    <sortCondition ref="C7:C177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7" sqref="D17"/>
    </sheetView>
  </sheetViews>
  <sheetFormatPr defaultRowHeight="16.5" x14ac:dyDescent="0.3"/>
  <cols>
    <col min="1" max="1" width="4.875" style="1" customWidth="1"/>
    <col min="2" max="2" width="22.375" style="2" customWidth="1"/>
    <col min="3" max="3" width="13.75" style="1" customWidth="1"/>
    <col min="4" max="4" width="12.125" style="1" customWidth="1"/>
    <col min="5" max="5" width="8.875" style="1" customWidth="1"/>
    <col min="6" max="6" width="7.875" style="1" customWidth="1"/>
    <col min="7" max="7" width="10.375" style="1" customWidth="1"/>
    <col min="8" max="16384" width="9" style="1"/>
  </cols>
  <sheetData>
    <row r="1" spans="1:7" ht="26.25" x14ac:dyDescent="0.3">
      <c r="A1" s="38" t="s">
        <v>99</v>
      </c>
      <c r="B1" s="38"/>
      <c r="C1" s="38"/>
      <c r="D1" s="38"/>
      <c r="E1" s="38"/>
      <c r="F1" s="38"/>
      <c r="G1" s="38"/>
    </row>
    <row r="2" spans="1:7" ht="9.75" customHeight="1" x14ac:dyDescent="0.3"/>
    <row r="3" spans="1:7" x14ac:dyDescent="0.3">
      <c r="A3" s="13" t="s">
        <v>60</v>
      </c>
      <c r="B3" s="13" t="s">
        <v>71</v>
      </c>
      <c r="C3" s="13" t="s">
        <v>1</v>
      </c>
      <c r="D3" s="13" t="s">
        <v>2</v>
      </c>
      <c r="E3" s="13" t="s">
        <v>3</v>
      </c>
      <c r="F3" s="13" t="s">
        <v>62</v>
      </c>
      <c r="G3" s="13" t="s">
        <v>61</v>
      </c>
    </row>
    <row r="4" spans="1:7" ht="17.25" thickBot="1" x14ac:dyDescent="0.35">
      <c r="A4" s="26"/>
      <c r="B4" s="26" t="s">
        <v>78</v>
      </c>
      <c r="C4" s="26"/>
      <c r="D4" s="26"/>
      <c r="E4" s="26">
        <f>SUM(E7:E12)</f>
        <v>6</v>
      </c>
      <c r="F4" s="26"/>
      <c r="G4" s="27">
        <f>G5+G6</f>
        <v>143760</v>
      </c>
    </row>
    <row r="5" spans="1:7" ht="15.75" customHeight="1" thickTop="1" x14ac:dyDescent="0.3">
      <c r="A5" s="24"/>
      <c r="B5" s="24" t="s">
        <v>76</v>
      </c>
      <c r="C5" s="39"/>
      <c r="D5" s="39"/>
      <c r="E5" s="36"/>
      <c r="F5" s="24"/>
      <c r="G5" s="25">
        <f>E4*860</f>
        <v>5160</v>
      </c>
    </row>
    <row r="6" spans="1:7" x14ac:dyDescent="0.3">
      <c r="A6" s="13"/>
      <c r="B6" s="13" t="s">
        <v>98</v>
      </c>
      <c r="C6" s="13"/>
      <c r="D6" s="13"/>
      <c r="E6" s="13"/>
      <c r="F6" s="13"/>
      <c r="G6" s="14">
        <f>SUM(G7:G12)</f>
        <v>138600</v>
      </c>
    </row>
    <row r="7" spans="1:7" x14ac:dyDescent="0.3">
      <c r="A7" s="15">
        <v>1</v>
      </c>
      <c r="B7" s="33" t="s">
        <v>730</v>
      </c>
      <c r="C7" s="33" t="s">
        <v>731</v>
      </c>
      <c r="D7" s="41">
        <v>43160</v>
      </c>
      <c r="E7" s="34">
        <v>1</v>
      </c>
      <c r="F7" s="34">
        <v>22000</v>
      </c>
      <c r="G7" s="34">
        <f>F7</f>
        <v>22000</v>
      </c>
    </row>
    <row r="8" spans="1:7" x14ac:dyDescent="0.3">
      <c r="A8" s="15">
        <v>2</v>
      </c>
      <c r="B8" s="15" t="s">
        <v>736</v>
      </c>
      <c r="C8" s="15" t="s">
        <v>737</v>
      </c>
      <c r="D8" s="42">
        <v>43252</v>
      </c>
      <c r="E8" s="34">
        <v>1</v>
      </c>
      <c r="F8" s="29">
        <v>25300</v>
      </c>
      <c r="G8" s="34">
        <f>F8</f>
        <v>25300</v>
      </c>
    </row>
    <row r="9" spans="1:7" x14ac:dyDescent="0.3">
      <c r="A9" s="15">
        <v>3</v>
      </c>
      <c r="B9" s="15" t="s">
        <v>739</v>
      </c>
      <c r="C9" s="15" t="s">
        <v>740</v>
      </c>
      <c r="D9" s="42">
        <v>43221</v>
      </c>
      <c r="E9" s="34">
        <v>1</v>
      </c>
      <c r="F9" s="29">
        <v>25300</v>
      </c>
      <c r="G9" s="34">
        <f>F9</f>
        <v>25300</v>
      </c>
    </row>
    <row r="10" spans="1:7" x14ac:dyDescent="0.3">
      <c r="A10" s="15">
        <v>4</v>
      </c>
      <c r="B10" s="15" t="s">
        <v>738</v>
      </c>
      <c r="C10" s="15" t="s">
        <v>733</v>
      </c>
      <c r="D10" s="42">
        <v>43160</v>
      </c>
      <c r="E10" s="34">
        <v>1</v>
      </c>
      <c r="F10" s="29">
        <v>22000</v>
      </c>
      <c r="G10" s="34">
        <f>F10</f>
        <v>22000</v>
      </c>
    </row>
    <row r="11" spans="1:7" x14ac:dyDescent="0.3">
      <c r="A11" s="15">
        <v>5</v>
      </c>
      <c r="B11" s="15" t="s">
        <v>732</v>
      </c>
      <c r="C11" s="15" t="s">
        <v>733</v>
      </c>
      <c r="D11" s="42">
        <v>43070</v>
      </c>
      <c r="E11" s="34">
        <v>1</v>
      </c>
      <c r="F11" s="29">
        <v>22000</v>
      </c>
      <c r="G11" s="34">
        <f>F11</f>
        <v>22000</v>
      </c>
    </row>
    <row r="12" spans="1:7" x14ac:dyDescent="0.3">
      <c r="A12" s="15">
        <v>6</v>
      </c>
      <c r="B12" s="15" t="s">
        <v>734</v>
      </c>
      <c r="C12" s="15" t="s">
        <v>735</v>
      </c>
      <c r="D12" s="42">
        <v>43252</v>
      </c>
      <c r="E12" s="34">
        <v>1</v>
      </c>
      <c r="F12" s="29">
        <v>22000</v>
      </c>
      <c r="G12" s="34">
        <f>F12</f>
        <v>22000</v>
      </c>
    </row>
  </sheetData>
  <sortState ref="B8:G12">
    <sortCondition ref="C8:C12"/>
    <sortCondition ref="B8:B12"/>
  </sortState>
  <mergeCells count="2">
    <mergeCell ref="A1:G1"/>
    <mergeCell ref="C5:D5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개요</vt:lpstr>
      <vt:lpstr>전체목록</vt:lpstr>
      <vt:lpstr>일반</vt:lpstr>
      <vt:lpstr>어린이</vt:lpstr>
      <vt:lpstr>DVD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2018-08-08T01:05:45Z</cp:lastPrinted>
  <dcterms:created xsi:type="dcterms:W3CDTF">2018-02-06T03:35:42Z</dcterms:created>
  <dcterms:modified xsi:type="dcterms:W3CDTF">2018-08-08T01:55:35Z</dcterms:modified>
</cp:coreProperties>
</file>